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CTUALIZADA\AE21-C03\"/>
    </mc:Choice>
  </mc:AlternateContent>
  <xr:revisionPtr revIDLastSave="0" documentId="13_ncr:1_{E6B2D885-3CE6-45B2-BB46-7824FAF6F6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.1" sheetId="18" r:id="rId1"/>
    <sheet name="3.2" sheetId="19" r:id="rId2"/>
    <sheet name="3.3" sheetId="12" r:id="rId3"/>
    <sheet name="3.4" sheetId="13" r:id="rId4"/>
    <sheet name="3.5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'3.1'!#REF!</definedName>
    <definedName name="\A" localSheetId="1">'[1]3.1'!#REF!</definedName>
    <definedName name="\A" localSheetId="2">'[2]3.1'!#REF!</definedName>
    <definedName name="\A" localSheetId="3">'[2]3.1'!#REF!</definedName>
    <definedName name="\A" localSheetId="4">'[2]3.1'!#REF!</definedName>
    <definedName name="\A">#REF!</definedName>
    <definedName name="\B">#REF!</definedName>
    <definedName name="\C" localSheetId="0">'3.1'!#REF!</definedName>
    <definedName name="\C" localSheetId="1">'[1]3.1'!#REF!</definedName>
    <definedName name="\C" localSheetId="2">'[2]3.1'!#REF!</definedName>
    <definedName name="\C" localSheetId="3">'[2]3.1'!#REF!</definedName>
    <definedName name="\C" localSheetId="4">'[2]3.1'!#REF!</definedName>
    <definedName name="\C">#REF!</definedName>
    <definedName name="\D">'[3]19.11-12'!$B$51</definedName>
    <definedName name="\G" localSheetId="0">'3.1'!#REF!</definedName>
    <definedName name="\G" localSheetId="1">'[1]3.1'!#REF!</definedName>
    <definedName name="\G" localSheetId="2">'[2]3.1'!#REF!</definedName>
    <definedName name="\G" localSheetId="3">'[2]3.1'!#REF!</definedName>
    <definedName name="\G" localSheetId="4">'[2]3.1'!#REF!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 localSheetId="1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'3.1'!$A$1:$G$45</definedName>
    <definedName name="_xlnm.Print_Area" localSheetId="1">'3.2'!$A$1:$E$84</definedName>
    <definedName name="_xlnm.Print_Area" localSheetId="2">'3.3'!$A$1:$G$89</definedName>
    <definedName name="_xlnm.Print_Area" localSheetId="3">'3.4'!$A$1:$N$91</definedName>
    <definedName name="_xlnm.Print_Area" localSheetId="4">'3.5'!$A$1:$G$88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 localSheetId="1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 localSheetId="1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9" l="1"/>
  <c r="D8" i="14"/>
  <c r="D9" i="14"/>
  <c r="D10" i="14"/>
  <c r="D11" i="14"/>
  <c r="D13" i="14"/>
  <c r="D15" i="14"/>
  <c r="D17" i="14"/>
  <c r="D18" i="14"/>
  <c r="D19" i="14"/>
  <c r="D20" i="14"/>
  <c r="D22" i="14"/>
  <c r="D23" i="14"/>
  <c r="D24" i="14"/>
  <c r="D26" i="14"/>
  <c r="D27" i="14"/>
  <c r="D28" i="14"/>
  <c r="D29" i="14"/>
  <c r="D31" i="14"/>
  <c r="D32" i="14"/>
  <c r="D33" i="14"/>
  <c r="D34" i="14"/>
  <c r="D35" i="14"/>
  <c r="D37" i="14"/>
  <c r="D39" i="14"/>
  <c r="D40" i="14"/>
  <c r="D41" i="14"/>
  <c r="D42" i="14"/>
  <c r="D43" i="14"/>
  <c r="D44" i="14"/>
  <c r="D45" i="14"/>
  <c r="D46" i="14"/>
  <c r="D47" i="14"/>
  <c r="D48" i="14"/>
  <c r="D50" i="14"/>
  <c r="D52" i="14"/>
  <c r="D53" i="14"/>
  <c r="D54" i="14"/>
  <c r="D55" i="14"/>
  <c r="D56" i="14"/>
  <c r="D57" i="14"/>
  <c r="D59" i="14"/>
  <c r="D60" i="14"/>
  <c r="D61" i="14"/>
  <c r="D62" i="14"/>
  <c r="D64" i="14"/>
  <c r="D66" i="14"/>
  <c r="D67" i="14"/>
  <c r="D68" i="14"/>
  <c r="D70" i="14"/>
  <c r="D71" i="14"/>
  <c r="D72" i="14"/>
  <c r="D73" i="14"/>
  <c r="D74" i="14"/>
  <c r="D75" i="14"/>
  <c r="D76" i="14"/>
  <c r="D77" i="14"/>
  <c r="D78" i="14"/>
  <c r="D80" i="14"/>
  <c r="D81" i="14"/>
  <c r="D82" i="14"/>
  <c r="D84" i="14"/>
  <c r="D7" i="14"/>
  <c r="D16" i="19" l="1"/>
  <c r="D9" i="19"/>
  <c r="D10" i="19"/>
  <c r="D13" i="19"/>
  <c r="D14" i="19"/>
  <c r="D15" i="19"/>
  <c r="D18" i="19"/>
  <c r="D20" i="19"/>
  <c r="D22" i="19"/>
  <c r="D11" i="19" l="1"/>
</calcChain>
</file>

<file path=xl/sharedStrings.xml><?xml version="1.0" encoding="utf-8"?>
<sst xmlns="http://schemas.openxmlformats.org/spreadsheetml/2006/main" count="293" uniqueCount="131">
  <si>
    <t>Años</t>
  </si>
  <si>
    <t>Total</t>
  </si>
  <si>
    <t>Secano</t>
  </si>
  <si>
    <t>Regadío</t>
  </si>
  <si>
    <t xml:space="preserve">    Prados naturales</t>
  </si>
  <si>
    <t>Pastizales</t>
  </si>
  <si>
    <t xml:space="preserve"> NOTA: Este cuadro es una recopilación de la información sobre distribución general de la tierra que ha aparecido en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</si>
  <si>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</si>
  <si>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</si>
  <si>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Aprovechamientos</t>
  </si>
  <si>
    <t>Cultivos herbáceos</t>
  </si>
  <si>
    <t>Barbechos y otras tierras no ocupadas</t>
  </si>
  <si>
    <t>Cultivos leñosos</t>
  </si>
  <si>
    <t>TIERRAS DE CULTIVO</t>
  </si>
  <si>
    <t>Tierras de cultivo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</si>
  <si>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</si>
  <si>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</si>
  <si>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</si>
  <si>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</si>
  <si>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</si>
  <si>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</si>
  <si>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</si>
  <si>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</si>
  <si>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</si>
  <si>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</si>
  <si>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</si>
  <si>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</si>
  <si>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</si>
  <si>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</si>
  <si>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</si>
  <si>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</si>
  <si>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</si>
  <si>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</si>
  <si>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</si>
  <si>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</si>
  <si>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</si>
  <si>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</si>
  <si>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</si>
  <si>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</si>
  <si>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</si>
  <si>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</si>
  <si>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</si>
  <si>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</si>
  <si>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</si>
  <si>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</si>
  <si>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</si>
  <si>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</si>
  <si>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</si>
  <si>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</si>
  <si>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</si>
  <si>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</si>
  <si>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</si>
  <si>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</si>
  <si>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</si>
  <si>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</si>
  <si>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</si>
  <si>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</si>
  <si>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</si>
  <si>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</si>
  <si>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</si>
  <si>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</si>
  <si>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</si>
  <si>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</si>
  <si>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</si>
  <si>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</si>
  <si>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</si>
  <si>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</si>
  <si>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</si>
  <si>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</si>
  <si>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</si>
  <si>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</si>
  <si>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</si>
  <si>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</si>
  <si>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</si>
  <si>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</si>
  <si>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</si>
  <si>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</si>
  <si>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</si>
  <si>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</si>
  <si>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</si>
  <si>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Provincias y Comunidades Autónomas</t>
  </si>
  <si>
    <t>Erial</t>
  </si>
  <si>
    <t>OTRA SUPERFICIE NI AGRARIA NI FORESTAL</t>
  </si>
  <si>
    <t>Prados</t>
  </si>
  <si>
    <t>SUPERFICIE FORESTAL ARBOLADA, ARBUSTIVA Y DE MATORRAL</t>
  </si>
  <si>
    <t xml:space="preserve">  2010</t>
  </si>
  <si>
    <t>Tierras de cultivos</t>
  </si>
  <si>
    <t>3.1. Serie histórica de la distribución de la superficie geográfica</t>
  </si>
  <si>
    <t xml:space="preserve"> según grandes grupos de usos (miles de hectáreas)</t>
  </si>
  <si>
    <t>TOTAL SUPERFICIE USO PRINCIPAL PASTOS</t>
  </si>
  <si>
    <t>Superficies con uso principal pastos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</si>
  <si>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</si>
  <si>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</si>
  <si>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</si>
  <si>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</si>
  <si>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>Superficie forestal arbolada, arbustiva y de matorral (1)</t>
  </si>
  <si>
    <t>Otras superficies (2)</t>
  </si>
  <si>
    <t>(1) Incluye superficie de aprovechamiento secundario pastos. También incluye los terrenos yermos, roqueados y arenales, así como las construcciones</t>
  </si>
  <si>
    <t>(2) Incluye uso urbano, otros usos artificiales (vías de comunicación, industrias, minería, etc) aguas y humedales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</si>
  <si>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</si>
  <si>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</si>
  <si>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</si>
  <si>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</si>
  <si>
    <t>Total prados y pastizales (1)</t>
  </si>
  <si>
    <t>Erial (*)</t>
  </si>
  <si>
    <t xml:space="preserve"> e infraestructuras destinadas al servicio del monte y del ganado.</t>
  </si>
  <si>
    <t xml:space="preserve">  2011</t>
  </si>
  <si>
    <t xml:space="preserve">  2012</t>
  </si>
  <si>
    <t>Las superficies geográficas totales de referencia se han ido modificando de acuerdo con las oficiales del  IGN recogidas</t>
  </si>
  <si>
    <t>por el INE</t>
  </si>
  <si>
    <t xml:space="preserve"> los sucesivos Anuarios Estadísticos del Ministerio de Agricultura. Los conceptos y definiciones de la clasificación han</t>
  </si>
  <si>
    <t>Ocupación por cultivos herbáceos</t>
  </si>
  <si>
    <t xml:space="preserve">   Barbechos y otras tierras no ocupadas</t>
  </si>
  <si>
    <t>Ocupacion por cultivos leñosos</t>
  </si>
  <si>
    <t>Superficie forestal</t>
  </si>
  <si>
    <t>Otras superficies geográficas.</t>
  </si>
  <si>
    <t xml:space="preserve">  2013</t>
  </si>
  <si>
    <t xml:space="preserve">  2014</t>
  </si>
  <si>
    <t>.</t>
  </si>
  <si>
    <t xml:space="preserve">  2015</t>
  </si>
  <si>
    <t xml:space="preserve"> (ha)</t>
  </si>
  <si>
    <t xml:space="preserve">  2016</t>
  </si>
  <si>
    <t xml:space="preserve">  2017</t>
  </si>
  <si>
    <t xml:space="preserve">  2018</t>
  </si>
  <si>
    <t xml:space="preserve">  2019</t>
  </si>
  <si>
    <t xml:space="preserve">  2020</t>
  </si>
  <si>
    <t>2019=100</t>
  </si>
  <si>
    <t>3.2 Estado comparativo de la distribución general de la tierra,  2019-2020 (hectáreas)</t>
  </si>
  <si>
    <t>3.3 Distribución de la superficie según grandes usos y aprovechamientos del suelo, 2020 (hectáreas)</t>
  </si>
  <si>
    <t>3.4 Distribución de las tierras de cultivo según grandes grupos de cultivo y ocupación principal, 2020 (hectáreas)</t>
  </si>
  <si>
    <t>3.5 Distribución de la superficie con aprovechamiento principal pastos, 2020 (hectáreas)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</si>
</sst>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\(#,##0.0\)"/>
    <numFmt numFmtId="165" formatCode="#,##0__"/>
    <numFmt numFmtId="166" formatCode="#,##0.0__"/>
    <numFmt numFmtId="167" formatCode="0.0"/>
    <numFmt numFmtId="168" formatCode="#,##0.0__;\–#,##0.0__;0.0__;@__"/>
    <numFmt numFmtId="169" formatCode="#,##0;\(0.0\)"/>
    <numFmt numFmtId="170" formatCode="_-* #,##0.00\ [$€]_-;\-* #,##0.00\ [$€]_-;_-* &quot;-&quot;??\ [$€]_-;_-@_-"/>
  </numFmts>
  <fonts count="17" x14ac:knownFonts="1">
    <font>
      <sz val="10"/>
      <name val="Arial"/>
    </font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color theme="1"/>
      <name val="KlinicSlab-Book"/>
    </font>
    <font>
      <sz val="14"/>
      <name val="Klinic Slab Book"/>
      <family val="3"/>
    </font>
    <font>
      <sz val="9"/>
      <name val="Arial"/>
      <family val="2"/>
    </font>
    <font>
      <sz val="9"/>
      <name val="Ubuntu"/>
      <family val="2"/>
    </font>
    <font>
      <b/>
      <sz val="9"/>
      <name val="Ubuntu"/>
      <family val="2"/>
    </font>
    <font>
      <b/>
      <sz val="10"/>
      <name val="Klinic Slab Book"/>
      <family val="3"/>
    </font>
    <font>
      <sz val="12"/>
      <name val="Klinic Slab Book"/>
      <family val="3"/>
    </font>
    <font>
      <sz val="9"/>
      <color indexed="10"/>
      <name val="Ubuntu"/>
      <family val="2"/>
    </font>
    <font>
      <b/>
      <sz val="1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rgb="FFB9D137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/>
      <top/>
      <bottom style="medium">
        <color rgb="FFB9D137"/>
      </bottom>
      <diagonal/>
    </border>
    <border>
      <left/>
      <right style="thin">
        <color theme="0"/>
      </right>
      <top style="medium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B9D137"/>
      </bottom>
      <diagonal/>
    </border>
    <border>
      <left style="thin">
        <color theme="0"/>
      </left>
      <right/>
      <top style="medium">
        <color theme="0"/>
      </top>
      <bottom style="medium">
        <color rgb="FFB9D137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164" fontId="2" fillId="0" borderId="0"/>
    <xf numFmtId="169" fontId="4" fillId="0" borderId="1">
      <alignment horizontal="right"/>
    </xf>
  </cellStyleXfs>
  <cellXfs count="148">
    <xf numFmtId="0" fontId="0" fillId="0" borderId="0" xfId="0"/>
    <xf numFmtId="164" fontId="3" fillId="0" borderId="0" xfId="2" applyFont="1" applyAlignment="1">
      <alignment horizontal="center"/>
    </xf>
    <xf numFmtId="164" fontId="4" fillId="0" borderId="0" xfId="2" applyFont="1"/>
    <xf numFmtId="164" fontId="4" fillId="0" borderId="0" xfId="2" applyNumberFormat="1" applyFont="1" applyProtection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5" fontId="5" fillId="0" borderId="0" xfId="0" applyNumberFormat="1" applyFont="1"/>
    <xf numFmtId="0" fontId="4" fillId="2" borderId="0" xfId="0" applyFont="1" applyFill="1"/>
    <xf numFmtId="165" fontId="4" fillId="0" borderId="0" xfId="0" applyNumberFormat="1" applyFont="1"/>
    <xf numFmtId="0" fontId="5" fillId="2" borderId="0" xfId="0" applyFont="1" applyFill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4" fillId="0" borderId="0" xfId="2" applyNumberFormat="1" applyFont="1" applyAlignment="1" applyProtection="1">
      <alignment vertical="center"/>
    </xf>
    <xf numFmtId="164" fontId="4" fillId="0" borderId="0" xfId="2" applyFont="1" applyAlignment="1">
      <alignment vertical="center"/>
    </xf>
    <xf numFmtId="164" fontId="4" fillId="0" borderId="0" xfId="2" applyFont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/>
    <xf numFmtId="164" fontId="10" fillId="0" borderId="0" xfId="2" applyFont="1"/>
    <xf numFmtId="164" fontId="10" fillId="0" borderId="0" xfId="2" applyFont="1" applyAlignment="1"/>
    <xf numFmtId="164" fontId="11" fillId="0" borderId="0" xfId="2" applyFont="1"/>
    <xf numFmtId="164" fontId="11" fillId="0" borderId="0" xfId="2" applyNumberFormat="1" applyFont="1" applyProtection="1"/>
    <xf numFmtId="167" fontId="11" fillId="0" borderId="0" xfId="2" applyNumberFormat="1" applyFont="1" applyProtection="1"/>
    <xf numFmtId="164" fontId="11" fillId="0" borderId="0" xfId="2" applyNumberFormat="1" applyFont="1" applyBorder="1" applyAlignment="1" applyProtection="1">
      <alignment horizontal="fill"/>
    </xf>
    <xf numFmtId="0" fontId="11" fillId="2" borderId="0" xfId="0" applyFont="1" applyFill="1"/>
    <xf numFmtId="0" fontId="12" fillId="3" borderId="11" xfId="0" applyFont="1" applyFill="1" applyBorder="1" applyAlignment="1">
      <alignment horizontal="left"/>
    </xf>
    <xf numFmtId="3" fontId="12" fillId="3" borderId="12" xfId="0" applyNumberFormat="1" applyFont="1" applyFill="1" applyBorder="1" applyAlignment="1" applyProtection="1">
      <alignment horizontal="right" indent="1"/>
    </xf>
    <xf numFmtId="168" fontId="12" fillId="3" borderId="13" xfId="0" applyNumberFormat="1" applyFont="1" applyFill="1" applyBorder="1" applyAlignment="1" applyProtection="1">
      <alignment horizontal="right"/>
    </xf>
    <xf numFmtId="0" fontId="11" fillId="2" borderId="0" xfId="0" applyFont="1" applyFill="1" applyBorder="1"/>
    <xf numFmtId="0" fontId="12" fillId="2" borderId="0" xfId="0" applyFont="1" applyFill="1" applyBorder="1"/>
    <xf numFmtId="167" fontId="11" fillId="2" borderId="0" xfId="0" applyNumberFormat="1" applyFont="1" applyFill="1" applyBorder="1"/>
    <xf numFmtId="166" fontId="12" fillId="2" borderId="0" xfId="0" applyNumberFormat="1" applyFont="1" applyFill="1" applyBorder="1"/>
    <xf numFmtId="0" fontId="5" fillId="2" borderId="0" xfId="0" applyFont="1" applyFill="1" applyBorder="1"/>
    <xf numFmtId="0" fontId="13" fillId="0" borderId="0" xfId="0" applyFont="1" applyAlignment="1">
      <alignment horizontal="center"/>
    </xf>
    <xf numFmtId="0" fontId="15" fillId="0" borderId="0" xfId="0" applyFont="1"/>
    <xf numFmtId="165" fontId="15" fillId="0" borderId="0" xfId="0" applyNumberFormat="1" applyFont="1"/>
    <xf numFmtId="0" fontId="11" fillId="0" borderId="0" xfId="0" applyFont="1"/>
    <xf numFmtId="165" fontId="11" fillId="0" borderId="0" xfId="0" applyNumberFormat="1" applyFont="1"/>
    <xf numFmtId="0" fontId="12" fillId="3" borderId="11" xfId="0" applyFont="1" applyFill="1" applyBorder="1"/>
    <xf numFmtId="165" fontId="12" fillId="3" borderId="12" xfId="0" applyNumberFormat="1" applyFont="1" applyFill="1" applyBorder="1"/>
    <xf numFmtId="165" fontId="12" fillId="3" borderId="13" xfId="0" applyNumberFormat="1" applyFont="1" applyFill="1" applyBorder="1"/>
    <xf numFmtId="3" fontId="4" fillId="0" borderId="0" xfId="0" applyNumberFormat="1" applyFont="1" applyBorder="1"/>
    <xf numFmtId="0" fontId="4" fillId="0" borderId="0" xfId="0" applyFont="1" applyBorder="1"/>
    <xf numFmtId="164" fontId="11" fillId="0" borderId="27" xfId="2" applyNumberFormat="1" applyFont="1" applyBorder="1" applyProtection="1"/>
    <xf numFmtId="168" fontId="11" fillId="2" borderId="28" xfId="0" applyNumberFormat="1" applyFont="1" applyFill="1" applyBorder="1" applyAlignment="1" applyProtection="1">
      <alignment horizontal="right"/>
    </xf>
    <xf numFmtId="168" fontId="11" fillId="2" borderId="29" xfId="0" applyNumberFormat="1" applyFont="1" applyFill="1" applyBorder="1" applyAlignment="1" applyProtection="1">
      <alignment horizontal="right"/>
    </xf>
    <xf numFmtId="164" fontId="11" fillId="0" borderId="30" xfId="2" applyNumberFormat="1" applyFont="1" applyBorder="1" applyProtection="1"/>
    <xf numFmtId="168" fontId="11" fillId="2" borderId="31" xfId="0" applyNumberFormat="1" applyFont="1" applyFill="1" applyBorder="1" applyAlignment="1" applyProtection="1">
      <alignment horizontal="right"/>
    </xf>
    <xf numFmtId="168" fontId="11" fillId="2" borderId="32" xfId="0" applyNumberFormat="1" applyFont="1" applyFill="1" applyBorder="1" applyAlignment="1" applyProtection="1">
      <alignment horizontal="right"/>
    </xf>
    <xf numFmtId="164" fontId="11" fillId="0" borderId="33" xfId="2" applyNumberFormat="1" applyFont="1" applyBorder="1" applyProtection="1"/>
    <xf numFmtId="168" fontId="11" fillId="2" borderId="34" xfId="0" applyNumberFormat="1" applyFont="1" applyFill="1" applyBorder="1" applyAlignment="1" applyProtection="1">
      <alignment horizontal="right"/>
    </xf>
    <xf numFmtId="168" fontId="11" fillId="2" borderId="35" xfId="0" applyNumberFormat="1" applyFont="1" applyFill="1" applyBorder="1" applyAlignment="1" applyProtection="1">
      <alignment horizontal="right"/>
    </xf>
    <xf numFmtId="164" fontId="11" fillId="0" borderId="32" xfId="2" applyFont="1" applyBorder="1"/>
    <xf numFmtId="0" fontId="11" fillId="2" borderId="27" xfId="0" applyFont="1" applyFill="1" applyBorder="1" applyAlignment="1">
      <alignment horizontal="left"/>
    </xf>
    <xf numFmtId="3" fontId="11" fillId="0" borderId="28" xfId="0" applyNumberFormat="1" applyFont="1" applyFill="1" applyBorder="1" applyAlignment="1" applyProtection="1">
      <alignment horizontal="right" indent="1"/>
    </xf>
    <xf numFmtId="0" fontId="11" fillId="2" borderId="30" xfId="0" applyFont="1" applyFill="1" applyBorder="1" applyAlignment="1">
      <alignment horizontal="left"/>
    </xf>
    <xf numFmtId="3" fontId="11" fillId="0" borderId="31" xfId="0" applyNumberFormat="1" applyFont="1" applyFill="1" applyBorder="1" applyAlignment="1" applyProtection="1">
      <alignment horizontal="right" indent="1"/>
    </xf>
    <xf numFmtId="0" fontId="12" fillId="2" borderId="30" xfId="0" applyFont="1" applyFill="1" applyBorder="1" applyAlignment="1">
      <alignment horizontal="left"/>
    </xf>
    <xf numFmtId="3" fontId="12" fillId="0" borderId="31" xfId="0" applyNumberFormat="1" applyFont="1" applyFill="1" applyBorder="1" applyAlignment="1" applyProtection="1">
      <alignment horizontal="right" indent="1"/>
    </xf>
    <xf numFmtId="168" fontId="12" fillId="2" borderId="32" xfId="0" applyNumberFormat="1" applyFont="1" applyFill="1" applyBorder="1" applyAlignment="1" applyProtection="1">
      <alignment horizontal="right"/>
    </xf>
    <xf numFmtId="3" fontId="11" fillId="2" borderId="31" xfId="0" applyNumberFormat="1" applyFont="1" applyFill="1" applyBorder="1" applyAlignment="1" applyProtection="1">
      <alignment horizontal="right" indent="1"/>
    </xf>
    <xf numFmtId="168" fontId="11" fillId="0" borderId="32" xfId="0" applyNumberFormat="1" applyFont="1" applyFill="1" applyBorder="1" applyAlignment="1" applyProtection="1">
      <alignment horizontal="right"/>
    </xf>
    <xf numFmtId="3" fontId="12" fillId="2" borderId="31" xfId="0" applyNumberFormat="1" applyFont="1" applyFill="1" applyBorder="1" applyAlignment="1" applyProtection="1">
      <alignment horizontal="right" indent="1"/>
    </xf>
    <xf numFmtId="0" fontId="11" fillId="2" borderId="33" xfId="0" applyFont="1" applyFill="1" applyBorder="1" applyAlignment="1">
      <alignment horizontal="left"/>
    </xf>
    <xf numFmtId="3" fontId="11" fillId="2" borderId="34" xfId="0" applyNumberFormat="1" applyFont="1" applyFill="1" applyBorder="1" applyAlignment="1" applyProtection="1">
      <alignment horizontal="right" indent="1"/>
    </xf>
    <xf numFmtId="0" fontId="16" fillId="3" borderId="14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vertical="center"/>
    </xf>
    <xf numFmtId="0" fontId="16" fillId="3" borderId="18" xfId="0" applyFont="1" applyFill="1" applyBorder="1" applyAlignment="1">
      <alignment horizontal="center" vertical="center"/>
    </xf>
    <xf numFmtId="0" fontId="11" fillId="4" borderId="27" xfId="0" applyFont="1" applyFill="1" applyBorder="1"/>
    <xf numFmtId="165" fontId="11" fillId="4" borderId="28" xfId="0" applyNumberFormat="1" applyFont="1" applyFill="1" applyBorder="1"/>
    <xf numFmtId="165" fontId="11" fillId="4" borderId="29" xfId="0" applyNumberFormat="1" applyFont="1" applyFill="1" applyBorder="1"/>
    <xf numFmtId="0" fontId="11" fillId="4" borderId="30" xfId="0" applyFont="1" applyFill="1" applyBorder="1"/>
    <xf numFmtId="165" fontId="11" fillId="4" borderId="31" xfId="0" applyNumberFormat="1" applyFont="1" applyFill="1" applyBorder="1"/>
    <xf numFmtId="165" fontId="11" fillId="4" borderId="32" xfId="0" applyNumberFormat="1" applyFont="1" applyFill="1" applyBorder="1"/>
    <xf numFmtId="0" fontId="12" fillId="4" borderId="30" xfId="0" applyFont="1" applyFill="1" applyBorder="1" applyAlignment="1">
      <alignment horizontal="left"/>
    </xf>
    <xf numFmtId="165" fontId="12" fillId="4" borderId="31" xfId="0" applyNumberFormat="1" applyFont="1" applyFill="1" applyBorder="1"/>
    <xf numFmtId="165" fontId="12" fillId="4" borderId="32" xfId="0" applyNumberFormat="1" applyFont="1" applyFill="1" applyBorder="1"/>
    <xf numFmtId="0" fontId="11" fillId="4" borderId="30" xfId="0" applyFont="1" applyFill="1" applyBorder="1" applyAlignment="1">
      <alignment horizontal="left"/>
    </xf>
    <xf numFmtId="0" fontId="12" fillId="4" borderId="30" xfId="0" applyFont="1" applyFill="1" applyBorder="1"/>
    <xf numFmtId="165" fontId="11" fillId="4" borderId="31" xfId="0" applyNumberFormat="1" applyFont="1" applyFill="1" applyBorder="1" applyAlignment="1">
      <alignment horizontal="right"/>
    </xf>
    <xf numFmtId="0" fontId="12" fillId="4" borderId="33" xfId="0" applyFont="1" applyFill="1" applyBorder="1"/>
    <xf numFmtId="165" fontId="12" fillId="4" borderId="34" xfId="0" applyNumberFormat="1" applyFont="1" applyFill="1" applyBorder="1"/>
    <xf numFmtId="165" fontId="12" fillId="4" borderId="35" xfId="0" applyNumberFormat="1" applyFont="1" applyFill="1" applyBorder="1"/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/>
    </xf>
    <xf numFmtId="3" fontId="16" fillId="3" borderId="9" xfId="0" applyNumberFormat="1" applyFont="1" applyFill="1" applyBorder="1" applyAlignment="1">
      <alignment horizontal="center" vertical="center"/>
    </xf>
    <xf numFmtId="1" fontId="16" fillId="3" borderId="9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164" fontId="16" fillId="3" borderId="6" xfId="2" applyNumberFormat="1" applyFont="1" applyFill="1" applyBorder="1" applyAlignment="1" applyProtection="1">
      <alignment horizontal="center" vertical="center" wrapText="1"/>
    </xf>
    <xf numFmtId="164" fontId="16" fillId="3" borderId="9" xfId="2" applyNumberFormat="1" applyFont="1" applyFill="1" applyBorder="1" applyAlignment="1" applyProtection="1">
      <alignment horizontal="center" vertical="center" wrapText="1"/>
    </xf>
    <xf numFmtId="164" fontId="9" fillId="0" borderId="0" xfId="2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1" fillId="0" borderId="0" xfId="2" applyNumberFormat="1" applyFont="1" applyBorder="1" applyAlignment="1" applyProtection="1">
      <alignment wrapText="1"/>
    </xf>
    <xf numFmtId="164" fontId="11" fillId="0" borderId="0" xfId="2" applyNumberFormat="1" applyFont="1" applyAlignment="1" applyProtection="1">
      <alignment wrapText="1"/>
    </xf>
    <xf numFmtId="164" fontId="11" fillId="0" borderId="0" xfId="2" applyFont="1" applyAlignment="1">
      <alignment wrapText="1"/>
    </xf>
    <xf numFmtId="164" fontId="16" fillId="3" borderId="2" xfId="2" applyNumberFormat="1" applyFont="1" applyFill="1" applyBorder="1" applyAlignment="1" applyProtection="1">
      <alignment horizontal="center" vertical="center"/>
    </xf>
    <xf numFmtId="164" fontId="16" fillId="3" borderId="5" xfId="2" applyNumberFormat="1" applyFont="1" applyFill="1" applyBorder="1" applyAlignment="1" applyProtection="1">
      <alignment horizontal="center" vertical="center"/>
    </xf>
    <xf numFmtId="164" fontId="16" fillId="3" borderId="8" xfId="2" applyNumberFormat="1" applyFont="1" applyFill="1" applyBorder="1" applyAlignment="1" applyProtection="1">
      <alignment horizontal="center" vertical="center"/>
    </xf>
    <xf numFmtId="164" fontId="16" fillId="3" borderId="7" xfId="2" applyNumberFormat="1" applyFont="1" applyFill="1" applyBorder="1" applyAlignment="1" applyProtection="1">
      <alignment horizontal="center" vertical="center" wrapText="1"/>
    </xf>
    <xf numFmtId="164" fontId="16" fillId="3" borderId="10" xfId="2" applyNumberFormat="1" applyFont="1" applyFill="1" applyBorder="1" applyAlignment="1" applyProtection="1">
      <alignment horizontal="center" vertical="center" wrapText="1"/>
    </xf>
    <xf numFmtId="164" fontId="16" fillId="3" borderId="3" xfId="2" applyNumberFormat="1" applyFont="1" applyFill="1" applyBorder="1" applyAlignment="1" applyProtection="1">
      <alignment horizontal="center" vertical="center"/>
    </xf>
    <xf numFmtId="164" fontId="16" fillId="3" borderId="6" xfId="2" applyNumberFormat="1" applyFont="1" applyFill="1" applyBorder="1" applyAlignment="1" applyProtection="1">
      <alignment horizontal="center" vertical="center"/>
    </xf>
    <xf numFmtId="164" fontId="16" fillId="3" borderId="9" xfId="2" applyNumberFormat="1" applyFont="1" applyFill="1" applyBorder="1" applyAlignment="1" applyProtection="1">
      <alignment horizontal="center" vertical="center"/>
    </xf>
    <xf numFmtId="164" fontId="16" fillId="3" borderId="3" xfId="2" applyNumberFormat="1" applyFont="1" applyFill="1" applyBorder="1" applyAlignment="1" applyProtection="1">
      <alignment horizontal="center" vertical="center" wrapText="1"/>
    </xf>
    <xf numFmtId="164" fontId="16" fillId="3" borderId="4" xfId="2" applyNumberFormat="1" applyFont="1" applyFill="1" applyBorder="1" applyAlignment="1" applyProtection="1">
      <alignment horizontal="center" vertical="center" wrapText="1"/>
    </xf>
    <xf numFmtId="164" fontId="16" fillId="3" borderId="4" xfId="2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/>
    <xf numFmtId="165" fontId="11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6" fillId="3" borderId="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3" fontId="16" fillId="3" borderId="3" xfId="0" applyNumberFormat="1" applyFont="1" applyFill="1" applyBorder="1" applyAlignment="1">
      <alignment horizontal="center" vertical="center"/>
    </xf>
    <xf numFmtId="3" fontId="16" fillId="3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</cellXfs>
  <cellStyles count="4">
    <cellStyle name="Euro" xfId="1" xr:uid="{00000000-0005-0000-0000-000000000000}"/>
    <cellStyle name="Normal" xfId="0" builtinId="0"/>
    <cellStyle name="Normal_DISTRI1" xfId="2" xr:uid="{00000000-0005-0000-0000-000002000000}"/>
    <cellStyle name="pepe" xfId="3" xr:uid="{00000000-0005-0000-0000-000003000000}"/>
  </cellStyles>
  <dxfs count="0"/>
  <tableStyles count="0" defaultTableStyle="TableStyleMedium9" defaultPivotStyle="PivotStyleLight16"/>
  <colors>
    <mruColors>
      <color rgb="FFDAE596"/>
      <color rgb="FFB9D13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2019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06190760384805"/>
          <c:y val="2.80012013423695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466707638942443"/>
          <c:y val="0.38806064419272002"/>
          <c:w val="0.40133385590345838"/>
          <c:h val="0.29602061960854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F07-4390-A305-392445F8C49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07-4390-A305-392445F8C49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07-4390-A305-392445F8C496}"/>
              </c:ext>
            </c:extLst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07-4390-A305-392445F8C496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16759806.632999999</c:v>
                </c:pt>
                <c:pt idx="1">
                  <c:v>9446884</c:v>
                </c:pt>
                <c:pt idx="2">
                  <c:v>20048091</c:v>
                </c:pt>
                <c:pt idx="3">
                  <c:v>4340498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07-4390-A305-392445F8C4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2020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53248831700924"/>
          <c:y val="3.90807011192566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28B-44FB-A62A-F2C0694B683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8B-44FB-A62A-F2C0694B683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28B-44FB-A62A-F2C0694B683A}"/>
              </c:ext>
            </c:extLst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8B-44FB-A62A-F2C0694B683A}"/>
                </c:ext>
              </c:extLst>
            </c:dLbl>
            <c:dLbl>
              <c:idx val="1"/>
              <c:layout>
                <c:manualLayout>
                  <c:x val="-9.4396552282817056E-2"/>
                  <c:y val="7.11868947416055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8B-44FB-A62A-F2C0694B683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16646395.130000001</c:v>
                </c:pt>
                <c:pt idx="1">
                  <c:v>9496243</c:v>
                </c:pt>
                <c:pt idx="2">
                  <c:v>20122834</c:v>
                </c:pt>
                <c:pt idx="3">
                  <c:v>4331517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8B-44FB-A62A-F2C0694B68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32</xdr:row>
      <xdr:rowOff>38100</xdr:rowOff>
    </xdr:from>
    <xdr:to>
      <xdr:col>3</xdr:col>
      <xdr:colOff>971550</xdr:colOff>
      <xdr:row>55</xdr:row>
      <xdr:rowOff>142875</xdr:rowOff>
    </xdr:to>
    <xdr:graphicFrame macro="">
      <xdr:nvGraphicFramePr>
        <xdr:cNvPr id="4131" name="Chart 1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56</xdr:row>
      <xdr:rowOff>142875</xdr:rowOff>
    </xdr:from>
    <xdr:to>
      <xdr:col>3</xdr:col>
      <xdr:colOff>990600</xdr:colOff>
      <xdr:row>82</xdr:row>
      <xdr:rowOff>76200</xdr:rowOff>
    </xdr:to>
    <xdr:graphicFrame macro="">
      <xdr:nvGraphicFramePr>
        <xdr:cNvPr id="4132" name="Chart 4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Anuario%202005/Ficheros%20de%20Trabajo/Anuario%202001/Aea2001/AEA2001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Hoja8">
    <pageSetUpPr fitToPage="1"/>
  </sheetPr>
  <dimension ref="A1:P49"/>
  <sheetViews>
    <sheetView showGridLines="0" tabSelected="1" view="pageBreakPreview" zoomScaleNormal="75" zoomScaleSheetLayoutView="100" workbookViewId="0">
      <selection activeCell="D10" sqref="D10"/>
    </sheetView>
  </sheetViews>
  <sheetFormatPr baseColWidth="10" defaultColWidth="19.109375" defaultRowHeight="13.2" x14ac:dyDescent="0.25"/>
  <cols>
    <col min="1" max="6" width="20" style="2" customWidth="1"/>
    <col min="7" max="7" width="2.6640625" style="2" customWidth="1"/>
    <col min="8" max="8" width="20.33203125" style="2" customWidth="1"/>
    <col min="9" max="9" width="2.33203125" style="2" customWidth="1"/>
    <col min="10" max="10" width="16.44140625" style="2" customWidth="1"/>
    <col min="11" max="11" width="2.33203125" style="2" customWidth="1"/>
    <col min="12" max="12" width="16.44140625" style="2" customWidth="1"/>
    <col min="13" max="13" width="2.33203125" style="2" customWidth="1"/>
    <col min="14" max="14" width="16.44140625" style="2" customWidth="1"/>
    <col min="15" max="15" width="2.33203125" style="2" customWidth="1"/>
    <col min="16" max="16" width="16.44140625" style="2" customWidth="1"/>
    <col min="17" max="17" width="2.33203125" style="2" customWidth="1"/>
    <col min="18" max="18" width="16.44140625" style="2" customWidth="1"/>
    <col min="19" max="19" width="2.33203125" style="2" customWidth="1"/>
    <col min="20" max="20" width="16.44140625" style="2" customWidth="1"/>
    <col min="21" max="21" width="2.33203125" style="2" customWidth="1"/>
    <col min="22" max="22" width="16.44140625" style="2" customWidth="1"/>
    <col min="23" max="23" width="2.33203125" style="2" customWidth="1"/>
    <col min="24" max="24" width="16.44140625" style="2" customWidth="1"/>
    <col min="25" max="16384" width="19.109375" style="2"/>
  </cols>
  <sheetData>
    <row r="1" spans="1:7" ht="18" customHeight="1" x14ac:dyDescent="0.35">
      <c r="A1" s="103" t="s">
        <v>72</v>
      </c>
      <c r="B1" s="103"/>
      <c r="C1" s="103"/>
      <c r="D1" s="103"/>
      <c r="E1" s="103"/>
      <c r="F1" s="103"/>
    </row>
    <row r="2" spans="1:7" ht="12.75" customHeight="1" x14ac:dyDescent="0.3">
      <c r="A2" s="1"/>
      <c r="B2" s="1"/>
      <c r="C2" s="1"/>
      <c r="D2" s="1"/>
      <c r="E2" s="1"/>
    </row>
    <row r="3" spans="1:7" ht="15" customHeight="1" x14ac:dyDescent="0.25">
      <c r="A3" s="104" t="s">
        <v>87</v>
      </c>
      <c r="B3" s="105"/>
      <c r="C3" s="105"/>
      <c r="D3" s="105"/>
      <c r="E3" s="105"/>
      <c r="F3" s="105"/>
    </row>
    <row r="4" spans="1:7" ht="15" customHeight="1" x14ac:dyDescent="0.25">
      <c r="A4" s="104" t="s">
        <v>88</v>
      </c>
      <c r="B4" s="105"/>
      <c r="C4" s="105"/>
      <c r="D4" s="105"/>
      <c r="E4" s="105"/>
      <c r="F4" s="105"/>
    </row>
    <row r="5" spans="1:7" ht="13.5" customHeight="1" thickBot="1" x14ac:dyDescent="0.3">
      <c r="A5" s="20"/>
      <c r="B5" s="20"/>
      <c r="C5" s="20"/>
      <c r="D5" s="20"/>
      <c r="E5" s="20"/>
    </row>
    <row r="6" spans="1:7" ht="26.25" customHeight="1" x14ac:dyDescent="0.25">
      <c r="A6" s="109" t="s">
        <v>0</v>
      </c>
      <c r="B6" s="114" t="s">
        <v>86</v>
      </c>
      <c r="C6" s="114"/>
      <c r="D6" s="114"/>
      <c r="E6" s="119"/>
      <c r="F6" s="26"/>
    </row>
    <row r="7" spans="1:7" ht="26.25" customHeight="1" x14ac:dyDescent="0.25">
      <c r="A7" s="110"/>
      <c r="B7" s="101" t="s">
        <v>111</v>
      </c>
      <c r="C7" s="101" t="s">
        <v>112</v>
      </c>
      <c r="D7" s="101" t="s">
        <v>113</v>
      </c>
      <c r="E7" s="112" t="s">
        <v>1</v>
      </c>
      <c r="F7" s="26"/>
    </row>
    <row r="8" spans="1:7" ht="26.25" customHeight="1" x14ac:dyDescent="0.25">
      <c r="A8" s="110"/>
      <c r="B8" s="101"/>
      <c r="C8" s="101"/>
      <c r="D8" s="101"/>
      <c r="E8" s="112"/>
      <c r="F8" s="26"/>
    </row>
    <row r="9" spans="1:7" ht="26.25" customHeight="1" thickBot="1" x14ac:dyDescent="0.3">
      <c r="A9" s="111"/>
      <c r="B9" s="102"/>
      <c r="C9" s="102"/>
      <c r="D9" s="102"/>
      <c r="E9" s="113"/>
      <c r="F9" s="26"/>
    </row>
    <row r="10" spans="1:7" ht="21.9" customHeight="1" x14ac:dyDescent="0.25">
      <c r="A10" s="49" t="s">
        <v>85</v>
      </c>
      <c r="B10" s="50">
        <v>8718.4249999999993</v>
      </c>
      <c r="C10" s="50">
        <v>3809.9349999999999</v>
      </c>
      <c r="D10" s="50">
        <v>4693.0039999999999</v>
      </c>
      <c r="E10" s="51">
        <v>17221.363999999998</v>
      </c>
      <c r="F10" s="27"/>
      <c r="G10" s="3"/>
    </row>
    <row r="11" spans="1:7" x14ac:dyDescent="0.25">
      <c r="A11" s="52" t="s">
        <v>106</v>
      </c>
      <c r="B11" s="53">
        <v>8971.6</v>
      </c>
      <c r="C11" s="53">
        <v>3546.5</v>
      </c>
      <c r="D11" s="53">
        <v>4562.8999999999996</v>
      </c>
      <c r="E11" s="54">
        <v>17081</v>
      </c>
      <c r="F11" s="27"/>
      <c r="G11" s="3"/>
    </row>
    <row r="12" spans="1:7" x14ac:dyDescent="0.25">
      <c r="A12" s="52" t="s">
        <v>107</v>
      </c>
      <c r="B12" s="53">
        <v>8969.14</v>
      </c>
      <c r="C12" s="53">
        <v>3600.9360000000001</v>
      </c>
      <c r="D12" s="53">
        <v>4969.2129999999997</v>
      </c>
      <c r="E12" s="54">
        <v>17539.288999999997</v>
      </c>
      <c r="F12" s="27"/>
      <c r="G12" s="3"/>
    </row>
    <row r="13" spans="1:7" x14ac:dyDescent="0.25">
      <c r="A13" s="52" t="s">
        <v>116</v>
      </c>
      <c r="B13" s="53">
        <v>9105.0589999999993</v>
      </c>
      <c r="C13" s="53">
        <v>3076.0810000000001</v>
      </c>
      <c r="D13" s="53">
        <v>4951.6400000000003</v>
      </c>
      <c r="E13" s="54">
        <v>17132.78</v>
      </c>
      <c r="F13" s="27"/>
      <c r="G13" s="3"/>
    </row>
    <row r="14" spans="1:7" x14ac:dyDescent="0.25">
      <c r="A14" s="52" t="s">
        <v>117</v>
      </c>
      <c r="B14" s="53">
        <v>9236.2890000000007</v>
      </c>
      <c r="C14" s="53">
        <v>3041.9270000000001</v>
      </c>
      <c r="D14" s="53">
        <v>4909.6689999999999</v>
      </c>
      <c r="E14" s="54">
        <v>17187.885000000002</v>
      </c>
      <c r="F14" s="27"/>
      <c r="G14" s="3"/>
    </row>
    <row r="15" spans="1:7" x14ac:dyDescent="0.25">
      <c r="A15" s="52" t="s">
        <v>119</v>
      </c>
      <c r="B15" s="53">
        <v>9048.5300000000007</v>
      </c>
      <c r="C15" s="53">
        <v>3288.6460000000002</v>
      </c>
      <c r="D15" s="53">
        <v>4695.8310000000001</v>
      </c>
      <c r="E15" s="54">
        <v>17033.007000000001</v>
      </c>
      <c r="F15" s="27"/>
      <c r="G15" s="3"/>
    </row>
    <row r="16" spans="1:7" x14ac:dyDescent="0.25">
      <c r="A16" s="52" t="s">
        <v>121</v>
      </c>
      <c r="B16" s="53">
        <v>9079.9570000000003</v>
      </c>
      <c r="C16" s="53">
        <v>3173.8040000000001</v>
      </c>
      <c r="D16" s="53">
        <v>4731.415</v>
      </c>
      <c r="E16" s="54">
        <v>16985.175999999999</v>
      </c>
      <c r="F16" s="27"/>
      <c r="G16" s="3"/>
    </row>
    <row r="17" spans="1:16" x14ac:dyDescent="0.25">
      <c r="A17" s="52" t="s">
        <v>122</v>
      </c>
      <c r="B17" s="53">
        <v>8978.4840000000004</v>
      </c>
      <c r="C17" s="53">
        <v>3089.0140000000001</v>
      </c>
      <c r="D17" s="53">
        <v>4794.46</v>
      </c>
      <c r="E17" s="54">
        <v>16861.957999999999</v>
      </c>
      <c r="F17" s="28"/>
      <c r="G17" s="3"/>
    </row>
    <row r="18" spans="1:16" x14ac:dyDescent="0.25">
      <c r="A18" s="52" t="s">
        <v>123</v>
      </c>
      <c r="B18" s="53">
        <v>8857.6188899999997</v>
      </c>
      <c r="C18" s="53">
        <v>3026.6329999999998</v>
      </c>
      <c r="D18" s="53">
        <v>4886.1120000000001</v>
      </c>
      <c r="E18" s="54">
        <v>16770.363890000001</v>
      </c>
      <c r="F18" s="28"/>
      <c r="G18" s="3"/>
    </row>
    <row r="19" spans="1:16" x14ac:dyDescent="0.25">
      <c r="A19" s="52" t="s">
        <v>124</v>
      </c>
      <c r="B19" s="53">
        <v>8841.3376329999992</v>
      </c>
      <c r="C19" s="53">
        <v>2970.9769999999999</v>
      </c>
      <c r="D19" s="53">
        <v>4947.4920000000002</v>
      </c>
      <c r="E19" s="54">
        <v>16759.806633</v>
      </c>
      <c r="F19" s="28"/>
      <c r="G19" s="3"/>
    </row>
    <row r="20" spans="1:16" ht="13.8" thickBot="1" x14ac:dyDescent="0.3">
      <c r="A20" s="55" t="s">
        <v>125</v>
      </c>
      <c r="B20" s="56">
        <v>8769.1251300000004</v>
      </c>
      <c r="C20" s="56">
        <v>2870.2730000000001</v>
      </c>
      <c r="D20" s="56">
        <v>5006.9970000000003</v>
      </c>
      <c r="E20" s="57">
        <v>16646.395130000001</v>
      </c>
      <c r="F20" s="28"/>
      <c r="G20" s="3"/>
    </row>
    <row r="21" spans="1:16" ht="12.75" customHeight="1" x14ac:dyDescent="0.25">
      <c r="A21" s="29"/>
      <c r="B21" s="29"/>
      <c r="C21" s="29"/>
      <c r="D21" s="29"/>
      <c r="E21" s="29"/>
      <c r="F21" s="27"/>
      <c r="G21" s="3"/>
    </row>
    <row r="22" spans="1:16" ht="12.75" customHeight="1" x14ac:dyDescent="0.25">
      <c r="A22" s="27"/>
      <c r="B22" s="27"/>
      <c r="C22" s="27"/>
      <c r="D22" s="27"/>
      <c r="E22" s="27"/>
      <c r="F22" s="27"/>
      <c r="G22" s="3"/>
    </row>
    <row r="23" spans="1:16" ht="12.75" customHeight="1" x14ac:dyDescent="0.25">
      <c r="A23" s="26"/>
      <c r="B23" s="26"/>
      <c r="C23" s="26"/>
      <c r="D23" s="26"/>
      <c r="E23" s="26"/>
      <c r="F23" s="26"/>
    </row>
    <row r="24" spans="1:16" ht="12.75" customHeight="1" thickBot="1" x14ac:dyDescent="0.3">
      <c r="A24" s="29"/>
      <c r="B24" s="29"/>
      <c r="C24" s="29"/>
      <c r="D24" s="29"/>
      <c r="E24" s="29"/>
      <c r="F24" s="27"/>
      <c r="G24" s="3"/>
    </row>
    <row r="25" spans="1:16" s="19" customFormat="1" ht="26.25" customHeight="1" x14ac:dyDescent="0.25">
      <c r="A25" s="109" t="s">
        <v>0</v>
      </c>
      <c r="B25" s="114" t="s">
        <v>4</v>
      </c>
      <c r="C25" s="114" t="s">
        <v>5</v>
      </c>
      <c r="D25" s="114" t="s">
        <v>81</v>
      </c>
      <c r="E25" s="117" t="s">
        <v>114</v>
      </c>
      <c r="F25" s="118" t="s">
        <v>115</v>
      </c>
      <c r="G25" s="18"/>
    </row>
    <row r="26" spans="1:16" s="19" customFormat="1" ht="26.25" customHeight="1" x14ac:dyDescent="0.25">
      <c r="A26" s="110"/>
      <c r="B26" s="115"/>
      <c r="C26" s="115"/>
      <c r="D26" s="115"/>
      <c r="E26" s="101"/>
      <c r="F26" s="112"/>
      <c r="G26" s="18"/>
    </row>
    <row r="27" spans="1:16" s="19" customFormat="1" ht="26.25" customHeight="1" x14ac:dyDescent="0.25">
      <c r="A27" s="110"/>
      <c r="B27" s="115"/>
      <c r="C27" s="115"/>
      <c r="D27" s="115"/>
      <c r="E27" s="101"/>
      <c r="F27" s="112"/>
      <c r="G27" s="18"/>
    </row>
    <row r="28" spans="1:16" s="19" customFormat="1" ht="26.25" customHeight="1" thickBot="1" x14ac:dyDescent="0.3">
      <c r="A28" s="111"/>
      <c r="B28" s="116"/>
      <c r="C28" s="116"/>
      <c r="D28" s="116"/>
      <c r="E28" s="102"/>
      <c r="F28" s="113"/>
      <c r="G28" s="18"/>
    </row>
    <row r="29" spans="1:16" ht="21.9" customHeight="1" x14ac:dyDescent="0.25">
      <c r="A29" s="49" t="s">
        <v>85</v>
      </c>
      <c r="B29" s="50">
        <v>1184.7249999999999</v>
      </c>
      <c r="C29" s="50">
        <v>5462.625</v>
      </c>
      <c r="D29" s="50">
        <v>3676.9789999999998</v>
      </c>
      <c r="E29" s="50">
        <v>18640.13</v>
      </c>
      <c r="F29" s="51">
        <v>4374.5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 customHeight="1" x14ac:dyDescent="0.25">
      <c r="A30" s="52" t="s">
        <v>106</v>
      </c>
      <c r="B30" s="53">
        <v>1160.17</v>
      </c>
      <c r="C30" s="53">
        <v>5333.866</v>
      </c>
      <c r="D30" s="53">
        <v>3527.6010000000001</v>
      </c>
      <c r="E30" s="53">
        <v>18954.3</v>
      </c>
      <c r="F30" s="54">
        <v>4593.3450000000003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 x14ac:dyDescent="0.25">
      <c r="A31" s="52" t="s">
        <v>107</v>
      </c>
      <c r="B31" s="53">
        <v>1194.8330000000001</v>
      </c>
      <c r="C31" s="53">
        <v>4977.2250000000004</v>
      </c>
      <c r="D31" s="53">
        <v>3230.6469999999999</v>
      </c>
      <c r="E31" s="53">
        <v>19140.518</v>
      </c>
      <c r="F31" s="54">
        <v>4511.4799999999996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 x14ac:dyDescent="0.25">
      <c r="A32" s="52" t="s">
        <v>116</v>
      </c>
      <c r="B32" s="53">
        <v>1233.5119999999999</v>
      </c>
      <c r="C32" s="53">
        <v>5156.6610000000001</v>
      </c>
      <c r="D32" s="53">
        <v>3210.0329999999999</v>
      </c>
      <c r="E32" s="53">
        <v>19403.79</v>
      </c>
      <c r="F32" s="54">
        <v>4417.66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 x14ac:dyDescent="0.25">
      <c r="A33" s="52" t="s">
        <v>117</v>
      </c>
      <c r="B33" s="53">
        <v>1229.2170000000001</v>
      </c>
      <c r="C33" s="53">
        <v>4987.6779999999999</v>
      </c>
      <c r="D33" s="53">
        <v>3173.1190000000001</v>
      </c>
      <c r="E33" s="53">
        <v>19699.771000000001</v>
      </c>
      <c r="F33" s="54">
        <v>4315.8739999999998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 x14ac:dyDescent="0.25">
      <c r="A34" s="52" t="s">
        <v>119</v>
      </c>
      <c r="B34" s="53">
        <v>1193.2529999999999</v>
      </c>
      <c r="C34" s="53">
        <v>5206.424</v>
      </c>
      <c r="D34" s="53">
        <v>2833.0120000000002</v>
      </c>
      <c r="E34" s="53">
        <v>20032.381000000001</v>
      </c>
      <c r="F34" s="54">
        <v>4295.4679999999998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 x14ac:dyDescent="0.25">
      <c r="A35" s="52" t="s">
        <v>121</v>
      </c>
      <c r="B35" s="53">
        <v>1184.8900000000001</v>
      </c>
      <c r="C35" s="53">
        <v>5286.55</v>
      </c>
      <c r="D35" s="53">
        <v>2838.91</v>
      </c>
      <c r="E35" s="53">
        <v>20026.97</v>
      </c>
      <c r="F35" s="58">
        <v>4271.01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 x14ac:dyDescent="0.25">
      <c r="A36" s="52" t="s">
        <v>122</v>
      </c>
      <c r="B36" s="53">
        <v>1131.1669999999999</v>
      </c>
      <c r="C36" s="53">
        <v>5439.1719999999996</v>
      </c>
      <c r="D36" s="53">
        <v>2404.4580000000001</v>
      </c>
      <c r="E36" s="53">
        <v>20345.749</v>
      </c>
      <c r="F36" s="58">
        <v>4413.5569999999998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customHeight="1" x14ac:dyDescent="0.25">
      <c r="A37" s="52" t="s">
        <v>123</v>
      </c>
      <c r="B37" s="53">
        <v>1082.2059999999999</v>
      </c>
      <c r="C37" s="53">
        <v>5974.8</v>
      </c>
      <c r="D37" s="53">
        <v>2355.9540000000002</v>
      </c>
      <c r="E37" s="53">
        <v>20113.052</v>
      </c>
      <c r="F37" s="54">
        <v>4302.51</v>
      </c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customHeight="1" x14ac:dyDescent="0.25">
      <c r="A38" s="52" t="s">
        <v>124</v>
      </c>
      <c r="B38" s="53">
        <v>1082.6279999999999</v>
      </c>
      <c r="C38" s="53">
        <v>6173.5609999999997</v>
      </c>
      <c r="D38" s="53">
        <v>2190.6950000000002</v>
      </c>
      <c r="E38" s="53">
        <v>20048.091</v>
      </c>
      <c r="F38" s="54">
        <v>4340.4979999999996</v>
      </c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customHeight="1" thickBot="1" x14ac:dyDescent="0.3">
      <c r="A39" s="55" t="s">
        <v>125</v>
      </c>
      <c r="B39" s="56">
        <v>1034.077</v>
      </c>
      <c r="C39" s="56">
        <v>6299.5640000000003</v>
      </c>
      <c r="D39" s="56">
        <v>2162.6019999999999</v>
      </c>
      <c r="E39" s="56">
        <v>20122.833999999999</v>
      </c>
      <c r="F39" s="57">
        <v>4331.5169999999998</v>
      </c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 customHeight="1" x14ac:dyDescent="0.25">
      <c r="A40" s="106" t="s">
        <v>6</v>
      </c>
      <c r="B40" s="106"/>
      <c r="C40" s="106"/>
      <c r="D40" s="106"/>
      <c r="E40" s="106"/>
      <c r="F40" s="106"/>
    </row>
    <row r="41" spans="1:16" ht="12.75" customHeight="1" x14ac:dyDescent="0.25">
      <c r="A41" s="107" t="s">
        <v>110</v>
      </c>
      <c r="B41" s="107"/>
      <c r="C41" s="107"/>
      <c r="D41" s="107"/>
      <c r="E41" s="107"/>
      <c r="F41" s="107"/>
    </row>
    <row r="42" spans="1:16" ht="12.75" customHeight="1" x14ac:dyDescent="0.25">
      <c r="A42" s="107" t="s">
        <v>7</v>
      </c>
      <c r="B42" s="107"/>
      <c r="C42" s="107"/>
      <c r="D42" s="107"/>
      <c r="E42" s="107"/>
      <c r="F42" s="107"/>
    </row>
    <row r="43" spans="1:16" ht="12.75" customHeight="1" x14ac:dyDescent="0.25">
      <c r="A43" s="107" t="s">
        <v>8</v>
      </c>
      <c r="B43" s="107"/>
      <c r="C43" s="107"/>
      <c r="D43" s="107"/>
      <c r="E43" s="107"/>
      <c r="F43" s="107"/>
    </row>
    <row r="44" spans="1:16" ht="12.75" customHeight="1" x14ac:dyDescent="0.25">
      <c r="A44" s="108" t="s">
        <v>108</v>
      </c>
      <c r="B44" s="108"/>
      <c r="C44" s="108"/>
      <c r="D44" s="108"/>
      <c r="E44" s="108"/>
      <c r="F44" s="108"/>
    </row>
    <row r="45" spans="1:16" ht="12.75" customHeight="1" x14ac:dyDescent="0.25">
      <c r="A45" s="108" t="s">
        <v>109</v>
      </c>
      <c r="B45" s="108"/>
      <c r="C45" s="108"/>
      <c r="D45" s="108"/>
      <c r="E45" s="108"/>
      <c r="F45" s="108"/>
    </row>
    <row r="46" spans="1:16" ht="12.75" customHeight="1" x14ac:dyDescent="0.25">
      <c r="A46" s="25"/>
      <c r="B46" s="25"/>
      <c r="C46" s="25"/>
      <c r="D46" s="25"/>
      <c r="E46" s="25"/>
      <c r="F46" s="25"/>
    </row>
    <row r="47" spans="1:16" ht="12.75" customHeight="1" x14ac:dyDescent="0.25">
      <c r="A47" s="24"/>
      <c r="B47" s="24"/>
      <c r="C47" s="24"/>
      <c r="D47" s="24"/>
      <c r="E47" s="24"/>
      <c r="F47" s="24"/>
    </row>
    <row r="48" spans="1:16" ht="12.75" customHeight="1" x14ac:dyDescent="0.25"/>
    <row r="49" ht="12.75" customHeight="1" x14ac:dyDescent="0.25"/>
  </sheetData>
  <mergeCells count="21">
    <mergeCell ref="A43:F43"/>
    <mergeCell ref="A44:F44"/>
    <mergeCell ref="A45:F45"/>
    <mergeCell ref="A25:A28"/>
    <mergeCell ref="A6:A9"/>
    <mergeCell ref="E7:E9"/>
    <mergeCell ref="D7:D9"/>
    <mergeCell ref="D25:D28"/>
    <mergeCell ref="C7:C9"/>
    <mergeCell ref="A41:F41"/>
    <mergeCell ref="B25:B28"/>
    <mergeCell ref="C25:C28"/>
    <mergeCell ref="E25:E28"/>
    <mergeCell ref="F25:F28"/>
    <mergeCell ref="A42:F42"/>
    <mergeCell ref="B6:E6"/>
    <mergeCell ref="B7:B9"/>
    <mergeCell ref="A1:F1"/>
    <mergeCell ref="A3:F3"/>
    <mergeCell ref="A4:F4"/>
    <mergeCell ref="A40:F40"/>
  </mergeCells>
  <phoneticPr fontId="7" type="noConversion"/>
  <printOptions horizontalCentered="1"/>
  <pageMargins left="0.59" right="0.27" top="0.59055118110236227" bottom="0.98425196850393704" header="0" footer="0"/>
  <pageSetup paperSize="9" scale="78" orientation="portrait" r:id="rId1"/>
  <headerFooter scaleWithDoc="0"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4">
    <pageSetUpPr fitToPage="1"/>
  </sheetPr>
  <dimension ref="A1:F139"/>
  <sheetViews>
    <sheetView showGridLines="0" view="pageBreakPreview" zoomScale="80" zoomScaleNormal="75" zoomScaleSheetLayoutView="80" workbookViewId="0">
      <selection activeCell="D10" sqref="D10"/>
    </sheetView>
  </sheetViews>
  <sheetFormatPr baseColWidth="10" defaultColWidth="11.44140625" defaultRowHeight="13.2" x14ac:dyDescent="0.25"/>
  <cols>
    <col min="1" max="1" width="71.44140625" style="8" bestFit="1" customWidth="1"/>
    <col min="2" max="4" width="16.44140625" style="8" customWidth="1"/>
    <col min="5" max="5" width="2.77734375" style="8" customWidth="1"/>
    <col min="6" max="16384" width="11.44140625" style="8"/>
  </cols>
  <sheetData>
    <row r="1" spans="1:6" ht="18" x14ac:dyDescent="0.35">
      <c r="A1" s="103" t="s">
        <v>72</v>
      </c>
      <c r="B1" s="103"/>
      <c r="C1" s="103"/>
      <c r="D1" s="103"/>
    </row>
    <row r="2" spans="1:6" ht="12.75" customHeight="1" x14ac:dyDescent="0.3">
      <c r="A2" s="120"/>
      <c r="B2" s="120"/>
      <c r="C2" s="120"/>
      <c r="D2" s="120"/>
    </row>
    <row r="3" spans="1:6" ht="20.25" customHeight="1" x14ac:dyDescent="0.25">
      <c r="A3" s="104" t="s">
        <v>127</v>
      </c>
      <c r="B3" s="105"/>
      <c r="C3" s="105"/>
      <c r="D3" s="105"/>
    </row>
    <row r="4" spans="1:6" x14ac:dyDescent="0.25">
      <c r="A4" s="38"/>
      <c r="B4" s="23"/>
      <c r="C4" s="23"/>
      <c r="D4" s="23"/>
    </row>
    <row r="5" spans="1:6" ht="21.75" customHeight="1" x14ac:dyDescent="0.25">
      <c r="A5" s="71"/>
      <c r="B5" s="72"/>
      <c r="C5" s="73" t="s">
        <v>1</v>
      </c>
      <c r="D5" s="74"/>
      <c r="E5" s="34"/>
      <c r="F5" s="34"/>
    </row>
    <row r="6" spans="1:6" ht="18" customHeight="1" x14ac:dyDescent="0.25">
      <c r="A6" s="75" t="s">
        <v>9</v>
      </c>
      <c r="B6" s="76">
        <v>2019</v>
      </c>
      <c r="C6" s="76">
        <v>2020</v>
      </c>
      <c r="D6" s="76">
        <v>2020</v>
      </c>
      <c r="E6" s="34"/>
      <c r="F6" s="34"/>
    </row>
    <row r="7" spans="1:6" ht="14.4" thickBot="1" x14ac:dyDescent="0.3">
      <c r="A7" s="77"/>
      <c r="B7" s="78" t="s">
        <v>120</v>
      </c>
      <c r="C7" s="78" t="s">
        <v>120</v>
      </c>
      <c r="D7" s="78" t="s">
        <v>126</v>
      </c>
      <c r="E7" s="34"/>
      <c r="F7" s="34"/>
    </row>
    <row r="8" spans="1:6" ht="21.9" customHeight="1" x14ac:dyDescent="0.25">
      <c r="A8" s="59" t="s">
        <v>10</v>
      </c>
      <c r="B8" s="60">
        <v>8841337.6329999994</v>
      </c>
      <c r="C8" s="60">
        <v>8769125.1300000008</v>
      </c>
      <c r="D8" s="51">
        <f>(((C8-B8)/B8)*100)+100</f>
        <v>99.183240070705281</v>
      </c>
      <c r="E8" s="34"/>
      <c r="F8" s="34"/>
    </row>
    <row r="9" spans="1:6" x14ac:dyDescent="0.25">
      <c r="A9" s="61" t="s">
        <v>11</v>
      </c>
      <c r="B9" s="62">
        <v>2970977</v>
      </c>
      <c r="C9" s="62">
        <v>2870273</v>
      </c>
      <c r="D9" s="54">
        <f>(((C9-B9)/B9)*100)+100</f>
        <v>96.610407956709196</v>
      </c>
      <c r="E9" s="34"/>
      <c r="F9" s="34"/>
    </row>
    <row r="10" spans="1:6" x14ac:dyDescent="0.25">
      <c r="A10" s="61" t="s">
        <v>12</v>
      </c>
      <c r="B10" s="62">
        <v>4947492</v>
      </c>
      <c r="C10" s="62">
        <v>5006997</v>
      </c>
      <c r="D10" s="54">
        <f>(((C10-B10)/B10)*100)+100</f>
        <v>101.202730595623</v>
      </c>
      <c r="E10" s="34"/>
      <c r="F10" s="34"/>
    </row>
    <row r="11" spans="1:6" s="10" customFormat="1" x14ac:dyDescent="0.25">
      <c r="A11" s="63" t="s">
        <v>13</v>
      </c>
      <c r="B11" s="64">
        <v>16759806.632999999</v>
      </c>
      <c r="C11" s="64">
        <v>16646395.130000001</v>
      </c>
      <c r="D11" s="65">
        <f>(((C11-B11)/B11)*100)+100</f>
        <v>99.323312580607634</v>
      </c>
      <c r="E11" s="35"/>
      <c r="F11" s="35"/>
    </row>
    <row r="12" spans="1:6" x14ac:dyDescent="0.25">
      <c r="A12" s="63"/>
      <c r="B12" s="66"/>
      <c r="C12" s="66"/>
      <c r="D12" s="54"/>
      <c r="E12" s="34"/>
      <c r="F12" s="34"/>
    </row>
    <row r="13" spans="1:6" x14ac:dyDescent="0.25">
      <c r="A13" s="61" t="s">
        <v>83</v>
      </c>
      <c r="B13" s="62">
        <v>1082628</v>
      </c>
      <c r="C13" s="62">
        <v>1034077</v>
      </c>
      <c r="D13" s="67">
        <f>(((C13-B13)/B13)*100)+100</f>
        <v>95.515449443391446</v>
      </c>
      <c r="E13" s="34"/>
      <c r="F13" s="34"/>
    </row>
    <row r="14" spans="1:6" x14ac:dyDescent="0.25">
      <c r="A14" s="61" t="s">
        <v>5</v>
      </c>
      <c r="B14" s="62">
        <v>6173561</v>
      </c>
      <c r="C14" s="62">
        <v>6299564</v>
      </c>
      <c r="D14" s="67">
        <f>(((C14-B14)/B14)*100)+100</f>
        <v>102.0410100426642</v>
      </c>
      <c r="E14" s="34"/>
      <c r="F14" s="36"/>
    </row>
    <row r="15" spans="1:6" s="10" customFormat="1" x14ac:dyDescent="0.25">
      <c r="A15" s="61" t="s">
        <v>81</v>
      </c>
      <c r="B15" s="62">
        <v>2190695</v>
      </c>
      <c r="C15" s="62">
        <v>2162602</v>
      </c>
      <c r="D15" s="67">
        <f>(((C15-B15)/B15)*100)+100</f>
        <v>98.717621576714237</v>
      </c>
      <c r="E15" s="35"/>
      <c r="F15" s="35"/>
    </row>
    <row r="16" spans="1:6" x14ac:dyDescent="0.25">
      <c r="A16" s="63" t="s">
        <v>89</v>
      </c>
      <c r="B16" s="68">
        <v>9446884</v>
      </c>
      <c r="C16" s="68">
        <v>9496243</v>
      </c>
      <c r="D16" s="65">
        <f>(((C16-B16)/B16)*100)+100</f>
        <v>100.52248974370808</v>
      </c>
      <c r="E16" s="34"/>
      <c r="F16" s="36"/>
    </row>
    <row r="17" spans="1:6" x14ac:dyDescent="0.25">
      <c r="A17" s="63"/>
      <c r="B17" s="66"/>
      <c r="C17" s="66"/>
      <c r="D17" s="54"/>
      <c r="E17" s="34"/>
      <c r="F17" s="34"/>
    </row>
    <row r="18" spans="1:6" x14ac:dyDescent="0.25">
      <c r="A18" s="63" t="s">
        <v>84</v>
      </c>
      <c r="B18" s="68">
        <v>20048091</v>
      </c>
      <c r="C18" s="68">
        <v>20122834</v>
      </c>
      <c r="D18" s="65">
        <f>(((C18-B18)/B18)*100)+100</f>
        <v>100.37281853918161</v>
      </c>
      <c r="E18" s="34"/>
      <c r="F18" s="34"/>
    </row>
    <row r="19" spans="1:6" x14ac:dyDescent="0.25">
      <c r="A19" s="63"/>
      <c r="B19" s="66"/>
      <c r="C19" s="66"/>
      <c r="D19" s="54"/>
      <c r="E19" s="34"/>
      <c r="F19" s="34"/>
    </row>
    <row r="20" spans="1:6" s="10" customFormat="1" x14ac:dyDescent="0.25">
      <c r="A20" s="63" t="s">
        <v>82</v>
      </c>
      <c r="B20" s="68">
        <v>4340498</v>
      </c>
      <c r="C20" s="68">
        <v>4331517</v>
      </c>
      <c r="D20" s="65">
        <f>(((C20-B20)/B20)*100)+100</f>
        <v>99.79308825853623</v>
      </c>
      <c r="E20" s="35"/>
      <c r="F20" s="37"/>
    </row>
    <row r="21" spans="1:6" ht="13.8" thickBot="1" x14ac:dyDescent="0.3">
      <c r="A21" s="69"/>
      <c r="B21" s="70"/>
      <c r="C21" s="70"/>
      <c r="D21" s="57"/>
      <c r="E21" s="34"/>
      <c r="F21" s="34"/>
    </row>
    <row r="22" spans="1:6" ht="13.8" thickBot="1" x14ac:dyDescent="0.3">
      <c r="A22" s="31" t="s">
        <v>73</v>
      </c>
      <c r="B22" s="32">
        <v>50595279.633000001</v>
      </c>
      <c r="C22" s="32">
        <v>50596989.130000003</v>
      </c>
      <c r="D22" s="33">
        <f>(((C22-B22)/B22)*100)+100</f>
        <v>100.00337876776727</v>
      </c>
      <c r="E22" s="34"/>
      <c r="F22" s="34"/>
    </row>
    <row r="23" spans="1:6" ht="20.25" customHeight="1" x14ac:dyDescent="0.25">
      <c r="A23" s="121" t="s">
        <v>91</v>
      </c>
      <c r="B23" s="121"/>
      <c r="C23" s="121"/>
      <c r="D23" s="121"/>
      <c r="E23" s="30"/>
      <c r="F23" s="30"/>
    </row>
    <row r="24" spans="1:6" x14ac:dyDescent="0.25">
      <c r="A24" s="122" t="s">
        <v>92</v>
      </c>
      <c r="B24" s="122"/>
      <c r="C24" s="122"/>
      <c r="D24" s="122"/>
      <c r="E24" s="30"/>
      <c r="F24" s="30"/>
    </row>
    <row r="25" spans="1:6" x14ac:dyDescent="0.25">
      <c r="A25" s="124" t="s">
        <v>93</v>
      </c>
      <c r="B25" s="124"/>
      <c r="C25" s="124"/>
      <c r="D25" s="124"/>
      <c r="E25" s="30"/>
      <c r="F25" s="30"/>
    </row>
    <row r="26" spans="1:6" x14ac:dyDescent="0.25">
      <c r="A26" s="123" t="s">
        <v>94</v>
      </c>
      <c r="B26" s="123"/>
      <c r="C26" s="123"/>
      <c r="D26" s="123"/>
      <c r="E26" s="30"/>
      <c r="F26" s="30"/>
    </row>
    <row r="27" spans="1:6" x14ac:dyDescent="0.25">
      <c r="A27" s="123" t="s">
        <v>99</v>
      </c>
      <c r="B27" s="123"/>
      <c r="C27" s="123"/>
      <c r="D27" s="123"/>
      <c r="E27" s="30"/>
      <c r="F27" s="30"/>
    </row>
    <row r="28" spans="1:6" x14ac:dyDescent="0.25">
      <c r="A28" s="123" t="s">
        <v>100</v>
      </c>
      <c r="B28" s="123"/>
      <c r="C28" s="123"/>
      <c r="D28" s="123"/>
      <c r="E28" s="30"/>
      <c r="F28" s="30"/>
    </row>
    <row r="29" spans="1:6" x14ac:dyDescent="0.25">
      <c r="A29" s="108" t="s">
        <v>108</v>
      </c>
      <c r="B29" s="108"/>
      <c r="C29" s="108"/>
      <c r="D29" s="108"/>
      <c r="E29" s="108"/>
      <c r="F29" s="108"/>
    </row>
    <row r="30" spans="1:6" x14ac:dyDescent="0.25">
      <c r="A30" s="108" t="s">
        <v>109</v>
      </c>
      <c r="B30" s="108"/>
      <c r="C30" s="108"/>
      <c r="D30" s="108"/>
      <c r="E30" s="108"/>
      <c r="F30" s="108"/>
    </row>
    <row r="31" spans="1:6" x14ac:dyDescent="0.25">
      <c r="A31" s="23"/>
    </row>
    <row r="32" spans="1:6" x14ac:dyDescent="0.25">
      <c r="A32" s="23"/>
    </row>
    <row r="33" spans="1:1" x14ac:dyDescent="0.25">
      <c r="A33" s="23"/>
    </row>
    <row r="34" spans="1:1" x14ac:dyDescent="0.25">
      <c r="A34" s="23"/>
    </row>
    <row r="35" spans="1:1" x14ac:dyDescent="0.25">
      <c r="A35" s="23"/>
    </row>
    <row r="36" spans="1:1" x14ac:dyDescent="0.25">
      <c r="A36" s="23"/>
    </row>
    <row r="37" spans="1:1" x14ac:dyDescent="0.25">
      <c r="A37" s="23"/>
    </row>
    <row r="38" spans="1:1" x14ac:dyDescent="0.25">
      <c r="A38" s="23"/>
    </row>
    <row r="39" spans="1:1" x14ac:dyDescent="0.25">
      <c r="A39" s="23"/>
    </row>
    <row r="40" spans="1:1" x14ac:dyDescent="0.25">
      <c r="A40" s="23"/>
    </row>
    <row r="41" spans="1:1" x14ac:dyDescent="0.25">
      <c r="A41" s="23"/>
    </row>
    <row r="42" spans="1:1" x14ac:dyDescent="0.25">
      <c r="A42" s="23"/>
    </row>
    <row r="43" spans="1:1" x14ac:dyDescent="0.25">
      <c r="A43" s="23"/>
    </row>
    <row r="44" spans="1:1" x14ac:dyDescent="0.25">
      <c r="A44" s="23"/>
    </row>
    <row r="45" spans="1:1" x14ac:dyDescent="0.25">
      <c r="A45" s="23"/>
    </row>
    <row r="46" spans="1:1" x14ac:dyDescent="0.25">
      <c r="A46" s="23"/>
    </row>
    <row r="47" spans="1:1" x14ac:dyDescent="0.25">
      <c r="A47" s="23"/>
    </row>
    <row r="48" spans="1:1" x14ac:dyDescent="0.25">
      <c r="A48" s="23"/>
    </row>
    <row r="49" spans="1:1" x14ac:dyDescent="0.25">
      <c r="A49" s="23"/>
    </row>
    <row r="50" spans="1:1" x14ac:dyDescent="0.25">
      <c r="A50" s="23"/>
    </row>
    <row r="51" spans="1:1" x14ac:dyDescent="0.25">
      <c r="A51" s="23"/>
    </row>
    <row r="52" spans="1:1" x14ac:dyDescent="0.25">
      <c r="A52" s="23"/>
    </row>
    <row r="53" spans="1:1" x14ac:dyDescent="0.25">
      <c r="A53" s="23"/>
    </row>
    <row r="54" spans="1:1" x14ac:dyDescent="0.25">
      <c r="A54" s="23"/>
    </row>
    <row r="55" spans="1:1" x14ac:dyDescent="0.25">
      <c r="A55" s="23"/>
    </row>
    <row r="56" spans="1:1" x14ac:dyDescent="0.25">
      <c r="A56" s="23"/>
    </row>
    <row r="57" spans="1:1" x14ac:dyDescent="0.25">
      <c r="A57" s="23"/>
    </row>
    <row r="58" spans="1:1" x14ac:dyDescent="0.25">
      <c r="A58" s="23"/>
    </row>
    <row r="59" spans="1:1" x14ac:dyDescent="0.25">
      <c r="A59" s="23"/>
    </row>
    <row r="60" spans="1:1" x14ac:dyDescent="0.25">
      <c r="A60" s="23"/>
    </row>
    <row r="61" spans="1:1" x14ac:dyDescent="0.25">
      <c r="A61" s="23"/>
    </row>
    <row r="62" spans="1:1" x14ac:dyDescent="0.25">
      <c r="A62" s="23"/>
    </row>
    <row r="63" spans="1:1" x14ac:dyDescent="0.25">
      <c r="A63" s="23"/>
    </row>
    <row r="64" spans="1:1" x14ac:dyDescent="0.25">
      <c r="A64" s="23"/>
    </row>
    <row r="65" spans="1:1" x14ac:dyDescent="0.25">
      <c r="A65" s="23"/>
    </row>
    <row r="66" spans="1:1" x14ac:dyDescent="0.25">
      <c r="A66" s="23"/>
    </row>
    <row r="67" spans="1:1" x14ac:dyDescent="0.25">
      <c r="A67" s="23"/>
    </row>
    <row r="68" spans="1:1" x14ac:dyDescent="0.25">
      <c r="A68" s="23"/>
    </row>
    <row r="69" spans="1:1" x14ac:dyDescent="0.25">
      <c r="A69" s="23"/>
    </row>
    <row r="70" spans="1:1" x14ac:dyDescent="0.25">
      <c r="A70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3"/>
    </row>
    <row r="80" spans="1:1" x14ac:dyDescent="0.25">
      <c r="A80" s="23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  <row r="85" spans="1:1" x14ac:dyDescent="0.25">
      <c r="A85" s="23"/>
    </row>
    <row r="86" spans="1:1" x14ac:dyDescent="0.25">
      <c r="A86" s="23"/>
    </row>
    <row r="87" spans="1:1" x14ac:dyDescent="0.25">
      <c r="A87" s="23"/>
    </row>
    <row r="88" spans="1:1" x14ac:dyDescent="0.25">
      <c r="A88" s="23"/>
    </row>
    <row r="89" spans="1:1" x14ac:dyDescent="0.25">
      <c r="A89" s="23"/>
    </row>
    <row r="90" spans="1:1" x14ac:dyDescent="0.25">
      <c r="A90" s="23"/>
    </row>
    <row r="91" spans="1:1" x14ac:dyDescent="0.25">
      <c r="A91" s="23"/>
    </row>
    <row r="92" spans="1:1" x14ac:dyDescent="0.25">
      <c r="A92" s="23"/>
    </row>
    <row r="93" spans="1:1" x14ac:dyDescent="0.25">
      <c r="A93" s="23"/>
    </row>
    <row r="94" spans="1:1" x14ac:dyDescent="0.25">
      <c r="A94" s="23"/>
    </row>
    <row r="95" spans="1:1" x14ac:dyDescent="0.25">
      <c r="A95" s="23"/>
    </row>
    <row r="96" spans="1:1" x14ac:dyDescent="0.25">
      <c r="A96" s="23"/>
    </row>
    <row r="97" spans="1:1" x14ac:dyDescent="0.25">
      <c r="A97" s="23"/>
    </row>
    <row r="98" spans="1:1" x14ac:dyDescent="0.25">
      <c r="A98" s="23"/>
    </row>
    <row r="99" spans="1:1" x14ac:dyDescent="0.25">
      <c r="A99" s="23"/>
    </row>
    <row r="100" spans="1:1" x14ac:dyDescent="0.25">
      <c r="A100" s="23"/>
    </row>
    <row r="101" spans="1:1" x14ac:dyDescent="0.25">
      <c r="A101" s="23"/>
    </row>
    <row r="102" spans="1:1" x14ac:dyDescent="0.25">
      <c r="A102" s="23"/>
    </row>
    <row r="103" spans="1:1" x14ac:dyDescent="0.25">
      <c r="A103" s="23"/>
    </row>
    <row r="104" spans="1:1" x14ac:dyDescent="0.25">
      <c r="A104" s="23"/>
    </row>
    <row r="105" spans="1:1" x14ac:dyDescent="0.25">
      <c r="A105" s="23"/>
    </row>
    <row r="106" spans="1:1" x14ac:dyDescent="0.25">
      <c r="A106" s="23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3"/>
    </row>
    <row r="119" spans="1:1" x14ac:dyDescent="0.25">
      <c r="A119" s="23"/>
    </row>
    <row r="120" spans="1:1" x14ac:dyDescent="0.25">
      <c r="A120" s="23"/>
    </row>
    <row r="121" spans="1:1" x14ac:dyDescent="0.25">
      <c r="A121" s="23"/>
    </row>
    <row r="122" spans="1:1" x14ac:dyDescent="0.25">
      <c r="A122" s="23"/>
    </row>
    <row r="123" spans="1:1" x14ac:dyDescent="0.25">
      <c r="A123" s="23"/>
    </row>
    <row r="124" spans="1:1" x14ac:dyDescent="0.25">
      <c r="A124" s="23"/>
    </row>
    <row r="125" spans="1:1" x14ac:dyDescent="0.25">
      <c r="A125" s="23"/>
    </row>
    <row r="126" spans="1:1" x14ac:dyDescent="0.25">
      <c r="A126" s="23"/>
    </row>
    <row r="127" spans="1:1" x14ac:dyDescent="0.25">
      <c r="A127" s="23"/>
    </row>
    <row r="128" spans="1:1" x14ac:dyDescent="0.25">
      <c r="A128" s="23"/>
    </row>
    <row r="129" spans="1:1" x14ac:dyDescent="0.25">
      <c r="A129" s="23"/>
    </row>
    <row r="130" spans="1:1" x14ac:dyDescent="0.25">
      <c r="A130" s="23"/>
    </row>
    <row r="131" spans="1:1" x14ac:dyDescent="0.25">
      <c r="A131" s="23"/>
    </row>
    <row r="132" spans="1:1" x14ac:dyDescent="0.25">
      <c r="A132" s="23"/>
    </row>
    <row r="133" spans="1:1" x14ac:dyDescent="0.25">
      <c r="A133" s="23"/>
    </row>
    <row r="134" spans="1:1" x14ac:dyDescent="0.25">
      <c r="A134" s="23"/>
    </row>
    <row r="135" spans="1:1" x14ac:dyDescent="0.25">
      <c r="A135" s="23"/>
    </row>
    <row r="136" spans="1:1" x14ac:dyDescent="0.25">
      <c r="A136" s="23"/>
    </row>
    <row r="137" spans="1:1" x14ac:dyDescent="0.25">
      <c r="A137" s="23"/>
    </row>
    <row r="138" spans="1:1" x14ac:dyDescent="0.25">
      <c r="A138" s="23"/>
    </row>
    <row r="139" spans="1:1" x14ac:dyDescent="0.25">
      <c r="A139" s="23"/>
    </row>
  </sheetData>
  <mergeCells count="11">
    <mergeCell ref="A29:F29"/>
    <mergeCell ref="A30:F30"/>
    <mergeCell ref="A1:D1"/>
    <mergeCell ref="A2:D2"/>
    <mergeCell ref="A23:D23"/>
    <mergeCell ref="A24:D24"/>
    <mergeCell ref="A28:D28"/>
    <mergeCell ref="A25:D25"/>
    <mergeCell ref="A27:D27"/>
    <mergeCell ref="A3:D3"/>
    <mergeCell ref="A26:D26"/>
  </mergeCells>
  <phoneticPr fontId="7" type="noConversion"/>
  <printOptions horizontalCentered="1"/>
  <pageMargins left="0.56999999999999995" right="0.3" top="0.59055118110236227" bottom="0.66" header="0" footer="0"/>
  <pageSetup paperSize="9" scale="69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pageSetUpPr fitToPage="1"/>
  </sheetPr>
  <dimension ref="A1:AZ94"/>
  <sheetViews>
    <sheetView showGridLines="0" view="pageBreakPreview" zoomScale="90" zoomScaleNormal="75" zoomScaleSheetLayoutView="90" workbookViewId="0">
      <selection activeCell="D10" sqref="D10"/>
    </sheetView>
  </sheetViews>
  <sheetFormatPr baseColWidth="10" defaultColWidth="11.44140625" defaultRowHeight="13.2" x14ac:dyDescent="0.25"/>
  <cols>
    <col min="1" max="1" width="37.44140625" style="5" customWidth="1"/>
    <col min="2" max="6" width="24.6640625" style="5" customWidth="1"/>
    <col min="7" max="7" width="4.44140625" style="5" customWidth="1"/>
    <col min="8" max="12" width="15.6640625" style="5" customWidth="1"/>
    <col min="13" max="13" width="11.44140625" style="5"/>
    <col min="14" max="14" width="25.6640625" style="5" customWidth="1"/>
    <col min="15" max="20" width="15.6640625" style="5" customWidth="1"/>
    <col min="21" max="21" width="11.44140625" style="5"/>
    <col min="22" max="22" width="25.6640625" style="5" customWidth="1"/>
    <col min="23" max="27" width="18.6640625" style="5" customWidth="1"/>
    <col min="28" max="28" width="11.44140625" style="5"/>
    <col min="29" max="29" width="25.6640625" style="5" customWidth="1"/>
    <col min="30" max="34" width="18.6640625" style="5" customWidth="1"/>
    <col min="35" max="35" width="11.44140625" style="5"/>
    <col min="36" max="36" width="25.6640625" style="5" customWidth="1"/>
    <col min="37" max="42" width="15.6640625" style="5" customWidth="1"/>
    <col min="43" max="43" width="11.44140625" style="5"/>
    <col min="44" max="44" width="25.6640625" style="5" customWidth="1"/>
    <col min="45" max="49" width="18.6640625" style="5" customWidth="1"/>
    <col min="50" max="16384" width="11.44140625" style="5"/>
  </cols>
  <sheetData>
    <row r="1" spans="1:52" ht="18" x14ac:dyDescent="0.35">
      <c r="A1" s="126" t="s">
        <v>72</v>
      </c>
      <c r="B1" s="126"/>
      <c r="C1" s="126"/>
      <c r="D1" s="126"/>
      <c r="E1" s="126"/>
      <c r="F1" s="126"/>
    </row>
    <row r="2" spans="1:52" x14ac:dyDescent="0.25">
      <c r="A2" s="39"/>
      <c r="B2" s="39"/>
      <c r="C2" s="39"/>
      <c r="D2" s="39"/>
      <c r="E2" s="39"/>
      <c r="F2" s="39"/>
    </row>
    <row r="3" spans="1:52" ht="30.75" customHeight="1" x14ac:dyDescent="0.25">
      <c r="A3" s="127" t="s">
        <v>128</v>
      </c>
      <c r="B3" s="127"/>
      <c r="C3" s="127"/>
      <c r="D3" s="127"/>
      <c r="E3" s="127"/>
      <c r="F3" s="127"/>
    </row>
    <row r="4" spans="1:52" ht="13.8" thickBot="1" x14ac:dyDescent="0.3">
      <c r="A4" s="128"/>
      <c r="B4" s="128"/>
      <c r="C4" s="128"/>
      <c r="D4" s="128"/>
      <c r="E4" s="128"/>
      <c r="F4" s="128"/>
    </row>
    <row r="5" spans="1:52" ht="63.75" customHeight="1" thickBot="1" x14ac:dyDescent="0.3">
      <c r="A5" s="94" t="s">
        <v>80</v>
      </c>
      <c r="B5" s="95" t="s">
        <v>14</v>
      </c>
      <c r="C5" s="95" t="s">
        <v>90</v>
      </c>
      <c r="D5" s="95" t="s">
        <v>95</v>
      </c>
      <c r="E5" s="95" t="s">
        <v>96</v>
      </c>
      <c r="F5" s="96" t="s">
        <v>15</v>
      </c>
    </row>
    <row r="6" spans="1:52" ht="21.9" customHeight="1" x14ac:dyDescent="0.25">
      <c r="A6" s="79" t="s">
        <v>16</v>
      </c>
      <c r="B6" s="80">
        <v>130562</v>
      </c>
      <c r="C6" s="80">
        <v>115461</v>
      </c>
      <c r="D6" s="80">
        <v>455220</v>
      </c>
      <c r="E6" s="80">
        <v>93746</v>
      </c>
      <c r="F6" s="81">
        <v>794989</v>
      </c>
      <c r="G6" s="9"/>
      <c r="H6" s="9"/>
      <c r="AZ6" s="9"/>
    </row>
    <row r="7" spans="1:52" x14ac:dyDescent="0.25">
      <c r="A7" s="82" t="s">
        <v>17</v>
      </c>
      <c r="B7" s="83">
        <v>134623</v>
      </c>
      <c r="C7" s="83">
        <v>192905</v>
      </c>
      <c r="D7" s="83">
        <v>594029</v>
      </c>
      <c r="E7" s="83">
        <v>64238</v>
      </c>
      <c r="F7" s="84">
        <v>985795</v>
      </c>
      <c r="G7" s="9"/>
      <c r="H7" s="9"/>
      <c r="AZ7" s="9"/>
    </row>
    <row r="8" spans="1:52" x14ac:dyDescent="0.25">
      <c r="A8" s="82" t="s">
        <v>18</v>
      </c>
      <c r="B8" s="83">
        <v>56270</v>
      </c>
      <c r="C8" s="83">
        <v>146339</v>
      </c>
      <c r="D8" s="83">
        <v>470605</v>
      </c>
      <c r="E8" s="83">
        <v>54182</v>
      </c>
      <c r="F8" s="84">
        <v>727396</v>
      </c>
      <c r="G8" s="9"/>
      <c r="H8" s="9"/>
      <c r="AZ8" s="9"/>
    </row>
    <row r="9" spans="1:52" x14ac:dyDescent="0.25">
      <c r="A9" s="82" t="s">
        <v>19</v>
      </c>
      <c r="B9" s="83">
        <v>48645</v>
      </c>
      <c r="C9" s="83">
        <v>73801</v>
      </c>
      <c r="D9" s="83">
        <v>269879</v>
      </c>
      <c r="E9" s="83">
        <v>57137</v>
      </c>
      <c r="F9" s="84">
        <v>449462</v>
      </c>
      <c r="G9" s="9"/>
      <c r="H9" s="9"/>
      <c r="AZ9" s="9"/>
    </row>
    <row r="10" spans="1:52" s="6" customFormat="1" x14ac:dyDescent="0.25">
      <c r="A10" s="85" t="s">
        <v>20</v>
      </c>
      <c r="B10" s="86">
        <v>370100</v>
      </c>
      <c r="C10" s="86">
        <v>528506</v>
      </c>
      <c r="D10" s="86">
        <v>1789733</v>
      </c>
      <c r="E10" s="86">
        <v>269303</v>
      </c>
      <c r="F10" s="87">
        <v>2957642</v>
      </c>
      <c r="G10" s="9"/>
      <c r="H10" s="9"/>
      <c r="AZ10" s="7"/>
    </row>
    <row r="11" spans="1:52" x14ac:dyDescent="0.25">
      <c r="A11" s="88"/>
      <c r="B11" s="83"/>
      <c r="C11" s="83"/>
      <c r="D11" s="83"/>
      <c r="E11" s="83"/>
      <c r="F11" s="84"/>
      <c r="G11" s="9"/>
      <c r="H11" s="9"/>
      <c r="AZ11" s="9"/>
    </row>
    <row r="12" spans="1:52" s="6" customFormat="1" x14ac:dyDescent="0.25">
      <c r="A12" s="89" t="s">
        <v>21</v>
      </c>
      <c r="B12" s="86">
        <v>19830</v>
      </c>
      <c r="C12" s="86">
        <v>422963</v>
      </c>
      <c r="D12" s="86">
        <v>523670</v>
      </c>
      <c r="E12" s="86">
        <v>93911</v>
      </c>
      <c r="F12" s="87">
        <v>1060374</v>
      </c>
      <c r="G12" s="9"/>
      <c r="H12" s="9"/>
      <c r="AZ12" s="7"/>
    </row>
    <row r="13" spans="1:52" x14ac:dyDescent="0.25">
      <c r="A13" s="82"/>
      <c r="B13" s="83"/>
      <c r="C13" s="83"/>
      <c r="D13" s="83"/>
      <c r="E13" s="83"/>
      <c r="F13" s="84"/>
      <c r="G13" s="9"/>
      <c r="H13" s="9"/>
      <c r="AZ13" s="9"/>
    </row>
    <row r="14" spans="1:52" s="6" customFormat="1" x14ac:dyDescent="0.25">
      <c r="A14" s="89" t="s">
        <v>22</v>
      </c>
      <c r="B14" s="86">
        <v>6984</v>
      </c>
      <c r="C14" s="86">
        <v>261313</v>
      </c>
      <c r="D14" s="86">
        <v>213229</v>
      </c>
      <c r="E14" s="86">
        <v>51458</v>
      </c>
      <c r="F14" s="87">
        <v>532984</v>
      </c>
      <c r="G14" s="9"/>
      <c r="H14" s="9"/>
      <c r="AZ14" s="7"/>
    </row>
    <row r="15" spans="1:52" x14ac:dyDescent="0.25">
      <c r="A15" s="82"/>
      <c r="B15" s="83"/>
      <c r="C15" s="83"/>
      <c r="D15" s="83"/>
      <c r="E15" s="83"/>
      <c r="F15" s="84"/>
      <c r="G15" s="9"/>
      <c r="H15" s="9"/>
      <c r="AZ15" s="9"/>
    </row>
    <row r="16" spans="1:52" x14ac:dyDescent="0.25">
      <c r="A16" s="82" t="s">
        <v>74</v>
      </c>
      <c r="B16" s="83">
        <v>73200</v>
      </c>
      <c r="C16" s="83">
        <v>47624</v>
      </c>
      <c r="D16" s="83">
        <v>154489</v>
      </c>
      <c r="E16" s="83">
        <v>28389</v>
      </c>
      <c r="F16" s="84">
        <v>303702</v>
      </c>
      <c r="G16" s="9"/>
      <c r="H16" s="9"/>
      <c r="AZ16" s="9"/>
    </row>
    <row r="17" spans="1:52" x14ac:dyDescent="0.25">
      <c r="A17" s="82" t="s">
        <v>23</v>
      </c>
      <c r="B17" s="83">
        <v>2300</v>
      </c>
      <c r="C17" s="83">
        <v>36954</v>
      </c>
      <c r="D17" s="83">
        <v>136001</v>
      </c>
      <c r="E17" s="83">
        <v>22782</v>
      </c>
      <c r="F17" s="84">
        <v>198037</v>
      </c>
      <c r="G17" s="9"/>
      <c r="H17" s="9"/>
      <c r="AZ17" s="9"/>
    </row>
    <row r="18" spans="1:52" x14ac:dyDescent="0.25">
      <c r="A18" s="82" t="s">
        <v>24</v>
      </c>
      <c r="B18" s="83">
        <v>3056</v>
      </c>
      <c r="C18" s="83">
        <v>41459</v>
      </c>
      <c r="D18" s="83">
        <v>144854</v>
      </c>
      <c r="E18" s="83">
        <v>32180</v>
      </c>
      <c r="F18" s="84">
        <v>221549</v>
      </c>
      <c r="G18" s="9"/>
      <c r="H18" s="9"/>
      <c r="AZ18" s="9"/>
    </row>
    <row r="19" spans="1:52" s="6" customFormat="1" x14ac:dyDescent="0.25">
      <c r="A19" s="89" t="s">
        <v>75</v>
      </c>
      <c r="B19" s="86">
        <v>78556</v>
      </c>
      <c r="C19" s="86">
        <v>126037</v>
      </c>
      <c r="D19" s="86">
        <v>435344</v>
      </c>
      <c r="E19" s="86">
        <v>83351</v>
      </c>
      <c r="F19" s="87">
        <v>723288</v>
      </c>
      <c r="G19" s="9"/>
      <c r="H19" s="9"/>
      <c r="AZ19" s="7"/>
    </row>
    <row r="20" spans="1:52" x14ac:dyDescent="0.25">
      <c r="A20" s="82"/>
      <c r="B20" s="83"/>
      <c r="C20" s="83"/>
      <c r="D20" s="83"/>
      <c r="E20" s="83"/>
      <c r="F20" s="84"/>
      <c r="G20" s="9"/>
      <c r="H20" s="9"/>
      <c r="AZ20" s="9"/>
    </row>
    <row r="21" spans="1:52" s="6" customFormat="1" x14ac:dyDescent="0.25">
      <c r="A21" s="89" t="s">
        <v>25</v>
      </c>
      <c r="B21" s="86">
        <v>335887</v>
      </c>
      <c r="C21" s="86">
        <v>81354</v>
      </c>
      <c r="D21" s="86">
        <v>541042</v>
      </c>
      <c r="E21" s="86">
        <v>80782</v>
      </c>
      <c r="F21" s="87">
        <v>1039065</v>
      </c>
      <c r="G21" s="9"/>
      <c r="H21" s="9"/>
      <c r="AZ21" s="7"/>
    </row>
    <row r="22" spans="1:52" x14ac:dyDescent="0.25">
      <c r="A22" s="82"/>
      <c r="B22" s="83"/>
      <c r="C22" s="83"/>
      <c r="D22" s="83"/>
      <c r="E22" s="83"/>
      <c r="F22" s="84"/>
      <c r="G22" s="9"/>
      <c r="H22" s="9"/>
      <c r="AZ22" s="9"/>
    </row>
    <row r="23" spans="1:52" s="6" customFormat="1" x14ac:dyDescent="0.25">
      <c r="A23" s="89" t="s">
        <v>26</v>
      </c>
      <c r="B23" s="86">
        <v>156609</v>
      </c>
      <c r="C23" s="86">
        <v>129003</v>
      </c>
      <c r="D23" s="86">
        <v>183228</v>
      </c>
      <c r="E23" s="86">
        <v>35668</v>
      </c>
      <c r="F23" s="87">
        <v>504508</v>
      </c>
      <c r="G23" s="9"/>
      <c r="H23" s="9"/>
      <c r="AZ23" s="7"/>
    </row>
    <row r="24" spans="1:52" x14ac:dyDescent="0.25">
      <c r="A24" s="82"/>
      <c r="B24" s="83"/>
      <c r="C24" s="83"/>
      <c r="D24" s="83"/>
      <c r="E24" s="83"/>
      <c r="F24" s="84"/>
      <c r="G24" s="9"/>
      <c r="H24" s="9"/>
      <c r="AZ24" s="9"/>
    </row>
    <row r="25" spans="1:52" x14ac:dyDescent="0.25">
      <c r="A25" s="82" t="s">
        <v>27</v>
      </c>
      <c r="B25" s="83">
        <v>512897</v>
      </c>
      <c r="C25" s="83">
        <v>158502</v>
      </c>
      <c r="D25" s="83">
        <v>749084</v>
      </c>
      <c r="E25" s="83">
        <v>143147</v>
      </c>
      <c r="F25" s="84">
        <v>1563630</v>
      </c>
      <c r="G25" s="9"/>
      <c r="H25" s="9"/>
      <c r="AZ25" s="9"/>
    </row>
    <row r="26" spans="1:52" x14ac:dyDescent="0.25">
      <c r="A26" s="82" t="s">
        <v>28</v>
      </c>
      <c r="B26" s="83">
        <v>432128</v>
      </c>
      <c r="C26" s="83">
        <v>462959</v>
      </c>
      <c r="D26" s="83">
        <v>525632</v>
      </c>
      <c r="E26" s="83">
        <v>60192</v>
      </c>
      <c r="F26" s="84">
        <v>1480911</v>
      </c>
      <c r="G26" s="9"/>
      <c r="H26" s="9"/>
      <c r="AZ26" s="9"/>
    </row>
    <row r="27" spans="1:52" x14ac:dyDescent="0.25">
      <c r="A27" s="82" t="s">
        <v>29</v>
      </c>
      <c r="B27" s="83">
        <v>796460</v>
      </c>
      <c r="C27" s="83">
        <v>443493</v>
      </c>
      <c r="D27" s="83">
        <v>367086</v>
      </c>
      <c r="E27" s="83">
        <v>120487</v>
      </c>
      <c r="F27" s="84">
        <v>1727526</v>
      </c>
      <c r="G27" s="9"/>
      <c r="H27" s="9"/>
      <c r="AZ27" s="9"/>
    </row>
    <row r="28" spans="1:52" s="6" customFormat="1" x14ac:dyDescent="0.25">
      <c r="A28" s="89" t="s">
        <v>76</v>
      </c>
      <c r="B28" s="86">
        <v>1741485</v>
      </c>
      <c r="C28" s="86">
        <v>1064954</v>
      </c>
      <c r="D28" s="86">
        <v>1641802</v>
      </c>
      <c r="E28" s="86">
        <v>323826</v>
      </c>
      <c r="F28" s="87">
        <v>4772067</v>
      </c>
      <c r="G28" s="9"/>
      <c r="H28" s="9"/>
      <c r="AZ28" s="7"/>
    </row>
    <row r="29" spans="1:52" x14ac:dyDescent="0.25">
      <c r="A29" s="82"/>
      <c r="B29" s="83"/>
      <c r="C29" s="83"/>
      <c r="D29" s="83"/>
      <c r="E29" s="83"/>
      <c r="F29" s="84"/>
      <c r="G29" s="9"/>
      <c r="H29" s="9"/>
      <c r="AZ29" s="9"/>
    </row>
    <row r="30" spans="1:52" x14ac:dyDescent="0.25">
      <c r="A30" s="82" t="s">
        <v>30</v>
      </c>
      <c r="B30" s="83">
        <v>138753</v>
      </c>
      <c r="C30" s="83">
        <v>30423</v>
      </c>
      <c r="D30" s="83">
        <v>469333</v>
      </c>
      <c r="E30" s="83">
        <v>134461</v>
      </c>
      <c r="F30" s="84">
        <v>772970</v>
      </c>
      <c r="G30" s="9"/>
      <c r="H30" s="9"/>
      <c r="AZ30" s="9"/>
    </row>
    <row r="31" spans="1:52" x14ac:dyDescent="0.25">
      <c r="A31" s="82" t="s">
        <v>31</v>
      </c>
      <c r="B31" s="83">
        <v>101685</v>
      </c>
      <c r="C31" s="83">
        <v>42460</v>
      </c>
      <c r="D31" s="83">
        <v>391087</v>
      </c>
      <c r="E31" s="83">
        <v>55587</v>
      </c>
      <c r="F31" s="84">
        <v>590819</v>
      </c>
      <c r="G31" s="9"/>
      <c r="H31" s="9"/>
      <c r="AZ31" s="9"/>
    </row>
    <row r="32" spans="1:52" x14ac:dyDescent="0.25">
      <c r="A32" s="82" t="s">
        <v>32</v>
      </c>
      <c r="B32" s="83">
        <v>370715</v>
      </c>
      <c r="C32" s="83">
        <v>123349</v>
      </c>
      <c r="D32" s="83">
        <v>652633</v>
      </c>
      <c r="E32" s="83">
        <v>69762</v>
      </c>
      <c r="F32" s="84">
        <v>1216459</v>
      </c>
      <c r="G32" s="9"/>
      <c r="H32" s="9"/>
      <c r="AZ32" s="9"/>
    </row>
    <row r="33" spans="1:52" x14ac:dyDescent="0.25">
      <c r="A33" s="82" t="s">
        <v>33</v>
      </c>
      <c r="B33" s="83">
        <v>217660</v>
      </c>
      <c r="C33" s="83">
        <v>15321</v>
      </c>
      <c r="D33" s="83">
        <v>322487</v>
      </c>
      <c r="E33" s="83">
        <v>75053</v>
      </c>
      <c r="F33" s="84">
        <v>630521</v>
      </c>
      <c r="G33" s="9"/>
      <c r="H33" s="9"/>
      <c r="AZ33" s="9"/>
    </row>
    <row r="34" spans="1:52" s="6" customFormat="1" x14ac:dyDescent="0.25">
      <c r="A34" s="89" t="s">
        <v>34</v>
      </c>
      <c r="B34" s="86">
        <v>828813</v>
      </c>
      <c r="C34" s="86">
        <v>211553</v>
      </c>
      <c r="D34" s="86">
        <v>1835540</v>
      </c>
      <c r="E34" s="86">
        <v>334863</v>
      </c>
      <c r="F34" s="87">
        <v>3210769</v>
      </c>
      <c r="G34" s="9"/>
      <c r="H34" s="9"/>
      <c r="AZ34" s="7"/>
    </row>
    <row r="35" spans="1:52" x14ac:dyDescent="0.25">
      <c r="A35" s="82"/>
      <c r="B35" s="83"/>
      <c r="C35" s="83"/>
      <c r="D35" s="83"/>
      <c r="E35" s="83"/>
      <c r="F35" s="84"/>
      <c r="G35" s="9"/>
      <c r="H35" s="9"/>
      <c r="AZ35" s="9"/>
    </row>
    <row r="36" spans="1:52" s="6" customFormat="1" x14ac:dyDescent="0.25">
      <c r="A36" s="89" t="s">
        <v>35</v>
      </c>
      <c r="B36" s="86">
        <v>177242</v>
      </c>
      <c r="C36" s="86">
        <v>34030</v>
      </c>
      <c r="D36" s="86">
        <v>224185</v>
      </c>
      <c r="E36" s="86">
        <v>63713</v>
      </c>
      <c r="F36" s="87">
        <v>499170</v>
      </c>
      <c r="G36" s="9"/>
      <c r="H36" s="9"/>
      <c r="AZ36" s="7"/>
    </row>
    <row r="37" spans="1:52" x14ac:dyDescent="0.25">
      <c r="A37" s="82"/>
      <c r="B37" s="83"/>
      <c r="C37" s="83"/>
      <c r="D37" s="83"/>
      <c r="E37" s="83"/>
      <c r="F37" s="84"/>
      <c r="G37" s="9"/>
      <c r="H37" s="9"/>
      <c r="AZ37" s="9"/>
    </row>
    <row r="38" spans="1:52" x14ac:dyDescent="0.25">
      <c r="A38" s="82" t="s">
        <v>77</v>
      </c>
      <c r="B38" s="83">
        <v>179243</v>
      </c>
      <c r="C38" s="83">
        <v>336508</v>
      </c>
      <c r="D38" s="83">
        <v>224332</v>
      </c>
      <c r="E38" s="83">
        <v>64916</v>
      </c>
      <c r="F38" s="84">
        <v>804999</v>
      </c>
      <c r="G38" s="9"/>
      <c r="H38" s="9"/>
      <c r="AZ38" s="9"/>
    </row>
    <row r="39" spans="1:52" x14ac:dyDescent="0.25">
      <c r="A39" s="82" t="s">
        <v>36</v>
      </c>
      <c r="B39" s="83">
        <v>585457</v>
      </c>
      <c r="C39" s="83">
        <v>375094</v>
      </c>
      <c r="D39" s="83">
        <v>377471</v>
      </c>
      <c r="E39" s="83">
        <v>91087</v>
      </c>
      <c r="F39" s="84">
        <v>1429109</v>
      </c>
      <c r="G39" s="9"/>
      <c r="H39" s="9"/>
      <c r="AZ39" s="9"/>
    </row>
    <row r="40" spans="1:52" x14ac:dyDescent="0.25">
      <c r="A40" s="82" t="s">
        <v>37</v>
      </c>
      <c r="B40" s="83">
        <v>311007</v>
      </c>
      <c r="C40" s="83">
        <v>211097</v>
      </c>
      <c r="D40" s="83">
        <v>889337</v>
      </c>
      <c r="E40" s="83">
        <v>146329</v>
      </c>
      <c r="F40" s="84">
        <v>1557770</v>
      </c>
      <c r="G40" s="9"/>
      <c r="H40" s="9"/>
      <c r="AZ40" s="9"/>
    </row>
    <row r="41" spans="1:52" x14ac:dyDescent="0.25">
      <c r="A41" s="82" t="s">
        <v>38</v>
      </c>
      <c r="B41" s="83">
        <v>472430</v>
      </c>
      <c r="C41" s="83">
        <v>128501</v>
      </c>
      <c r="D41" s="83">
        <v>141853</v>
      </c>
      <c r="E41" s="83">
        <v>62436</v>
      </c>
      <c r="F41" s="84">
        <v>805220</v>
      </c>
      <c r="G41" s="9"/>
      <c r="H41" s="9"/>
      <c r="AZ41" s="9"/>
    </row>
    <row r="42" spans="1:52" x14ac:dyDescent="0.25">
      <c r="A42" s="82" t="s">
        <v>39</v>
      </c>
      <c r="B42" s="83">
        <v>288543</v>
      </c>
      <c r="C42" s="83">
        <v>412840</v>
      </c>
      <c r="D42" s="83">
        <v>457969</v>
      </c>
      <c r="E42" s="83">
        <v>75643</v>
      </c>
      <c r="F42" s="84">
        <v>1234995</v>
      </c>
      <c r="G42" s="9"/>
      <c r="H42" s="9"/>
      <c r="AZ42" s="9"/>
    </row>
    <row r="43" spans="1:52" x14ac:dyDescent="0.25">
      <c r="A43" s="82" t="s">
        <v>40</v>
      </c>
      <c r="B43" s="83">
        <v>264639</v>
      </c>
      <c r="C43" s="83">
        <v>191972</v>
      </c>
      <c r="D43" s="83">
        <v>183869</v>
      </c>
      <c r="E43" s="83">
        <v>51821</v>
      </c>
      <c r="F43" s="84">
        <v>692301</v>
      </c>
      <c r="G43" s="9"/>
      <c r="H43" s="9"/>
      <c r="AZ43" s="9"/>
    </row>
    <row r="44" spans="1:52" x14ac:dyDescent="0.25">
      <c r="A44" s="82" t="s">
        <v>41</v>
      </c>
      <c r="B44" s="83">
        <v>350736</v>
      </c>
      <c r="C44" s="83">
        <v>187213</v>
      </c>
      <c r="D44" s="83">
        <v>440440</v>
      </c>
      <c r="E44" s="83">
        <v>52328</v>
      </c>
      <c r="F44" s="84">
        <v>1030717</v>
      </c>
      <c r="G44" s="9"/>
      <c r="H44" s="9"/>
      <c r="AZ44" s="9"/>
    </row>
    <row r="45" spans="1:52" x14ac:dyDescent="0.25">
      <c r="A45" s="82" t="s">
        <v>42</v>
      </c>
      <c r="B45" s="83">
        <v>569242</v>
      </c>
      <c r="C45" s="83">
        <v>60243</v>
      </c>
      <c r="D45" s="83">
        <v>122912</v>
      </c>
      <c r="E45" s="83">
        <v>58653</v>
      </c>
      <c r="F45" s="84">
        <v>811050</v>
      </c>
      <c r="G45" s="9"/>
      <c r="H45" s="9"/>
      <c r="AZ45" s="9"/>
    </row>
    <row r="46" spans="1:52" x14ac:dyDescent="0.25">
      <c r="A46" s="82" t="s">
        <v>43</v>
      </c>
      <c r="B46" s="83">
        <v>397696.13</v>
      </c>
      <c r="C46" s="83">
        <v>372052</v>
      </c>
      <c r="D46" s="83">
        <v>204230</v>
      </c>
      <c r="E46" s="83">
        <v>82235</v>
      </c>
      <c r="F46" s="84">
        <v>1056213.1299999999</v>
      </c>
      <c r="G46" s="9"/>
      <c r="H46" s="9"/>
      <c r="AZ46" s="9"/>
    </row>
    <row r="47" spans="1:52" s="6" customFormat="1" x14ac:dyDescent="0.25">
      <c r="A47" s="89" t="s">
        <v>78</v>
      </c>
      <c r="B47" s="86">
        <v>3418993.13</v>
      </c>
      <c r="C47" s="86">
        <v>2275520</v>
      </c>
      <c r="D47" s="86">
        <v>3042413</v>
      </c>
      <c r="E47" s="86">
        <v>685448</v>
      </c>
      <c r="F47" s="87">
        <v>9422374.129999999</v>
      </c>
      <c r="G47" s="9"/>
      <c r="H47" s="9"/>
      <c r="AZ47" s="7"/>
    </row>
    <row r="48" spans="1:52" x14ac:dyDescent="0.25">
      <c r="A48" s="82"/>
      <c r="B48" s="83"/>
      <c r="C48" s="83"/>
      <c r="D48" s="83"/>
      <c r="E48" s="83"/>
      <c r="F48" s="84"/>
      <c r="G48" s="9"/>
      <c r="H48" s="9"/>
      <c r="AZ48" s="9"/>
    </row>
    <row r="49" spans="1:52" s="6" customFormat="1" x14ac:dyDescent="0.25">
      <c r="A49" s="89" t="s">
        <v>44</v>
      </c>
      <c r="B49" s="86">
        <v>210695</v>
      </c>
      <c r="C49" s="86">
        <v>154840</v>
      </c>
      <c r="D49" s="86">
        <v>254609</v>
      </c>
      <c r="E49" s="86">
        <v>182605</v>
      </c>
      <c r="F49" s="87">
        <v>802749</v>
      </c>
      <c r="G49" s="9"/>
      <c r="H49" s="9"/>
      <c r="AZ49" s="7"/>
    </row>
    <row r="50" spans="1:52" x14ac:dyDescent="0.25">
      <c r="A50" s="82"/>
      <c r="B50" s="83"/>
      <c r="C50" s="83"/>
      <c r="D50" s="83"/>
      <c r="E50" s="83"/>
      <c r="F50" s="84"/>
      <c r="G50" s="9"/>
      <c r="H50" s="9"/>
      <c r="AZ50" s="9"/>
    </row>
    <row r="51" spans="1:52" x14ac:dyDescent="0.25">
      <c r="A51" s="82" t="s">
        <v>45</v>
      </c>
      <c r="B51" s="83">
        <v>714520</v>
      </c>
      <c r="C51" s="83">
        <v>38253</v>
      </c>
      <c r="D51" s="83">
        <v>671144</v>
      </c>
      <c r="E51" s="83">
        <v>68765</v>
      </c>
      <c r="F51" s="84">
        <v>1492682</v>
      </c>
      <c r="G51" s="9"/>
      <c r="H51" s="9"/>
      <c r="AZ51" s="9"/>
    </row>
    <row r="52" spans="1:52" x14ac:dyDescent="0.25">
      <c r="A52" s="82" t="s">
        <v>46</v>
      </c>
      <c r="B52" s="83">
        <v>919076</v>
      </c>
      <c r="C52" s="83">
        <v>180644</v>
      </c>
      <c r="D52" s="83">
        <v>775564</v>
      </c>
      <c r="E52" s="83">
        <v>105899</v>
      </c>
      <c r="F52" s="84">
        <v>1981183</v>
      </c>
      <c r="G52" s="9"/>
      <c r="H52" s="9"/>
      <c r="AZ52" s="9"/>
    </row>
    <row r="53" spans="1:52" x14ac:dyDescent="0.25">
      <c r="A53" s="82" t="s">
        <v>47</v>
      </c>
      <c r="B53" s="83">
        <v>745025</v>
      </c>
      <c r="C53" s="83">
        <v>81382</v>
      </c>
      <c r="D53" s="83">
        <v>800245</v>
      </c>
      <c r="E53" s="83">
        <v>87222</v>
      </c>
      <c r="F53" s="84">
        <v>1713874</v>
      </c>
      <c r="G53" s="9"/>
      <c r="H53" s="9"/>
      <c r="AZ53" s="9"/>
    </row>
    <row r="54" spans="1:52" x14ac:dyDescent="0.25">
      <c r="A54" s="82" t="s">
        <v>48</v>
      </c>
      <c r="B54" s="83">
        <v>347350</v>
      </c>
      <c r="C54" s="83">
        <v>96762</v>
      </c>
      <c r="D54" s="83">
        <v>707723</v>
      </c>
      <c r="E54" s="83">
        <v>69484</v>
      </c>
      <c r="F54" s="84">
        <v>1221319</v>
      </c>
      <c r="G54" s="9"/>
      <c r="H54" s="9"/>
      <c r="AZ54" s="9"/>
    </row>
    <row r="55" spans="1:52" x14ac:dyDescent="0.25">
      <c r="A55" s="82" t="s">
        <v>49</v>
      </c>
      <c r="B55" s="83">
        <v>820989</v>
      </c>
      <c r="C55" s="83">
        <v>137632</v>
      </c>
      <c r="D55" s="83">
        <v>460849</v>
      </c>
      <c r="E55" s="83">
        <v>117543</v>
      </c>
      <c r="F55" s="84">
        <v>1537013</v>
      </c>
      <c r="G55" s="9"/>
      <c r="H55" s="9"/>
      <c r="AZ55" s="9"/>
    </row>
    <row r="56" spans="1:52" s="6" customFormat="1" x14ac:dyDescent="0.25">
      <c r="A56" s="89" t="s">
        <v>50</v>
      </c>
      <c r="B56" s="86">
        <v>3546960</v>
      </c>
      <c r="C56" s="86">
        <v>534673</v>
      </c>
      <c r="D56" s="86">
        <v>3415525</v>
      </c>
      <c r="E56" s="86">
        <v>448913</v>
      </c>
      <c r="F56" s="87">
        <v>7946071</v>
      </c>
      <c r="G56" s="9"/>
      <c r="H56" s="9"/>
      <c r="AZ56" s="7"/>
    </row>
    <row r="57" spans="1:52" x14ac:dyDescent="0.25">
      <c r="A57" s="82"/>
      <c r="B57" s="83"/>
      <c r="C57" s="83"/>
      <c r="D57" s="83"/>
      <c r="E57" s="83"/>
      <c r="F57" s="84"/>
      <c r="G57" s="9"/>
      <c r="H57" s="9"/>
      <c r="AZ57" s="9"/>
    </row>
    <row r="58" spans="1:52" x14ac:dyDescent="0.25">
      <c r="A58" s="82" t="s">
        <v>51</v>
      </c>
      <c r="B58" s="83">
        <v>173387</v>
      </c>
      <c r="C58" s="83">
        <v>66511</v>
      </c>
      <c r="D58" s="83">
        <v>227648</v>
      </c>
      <c r="E58" s="83">
        <v>114098</v>
      </c>
      <c r="F58" s="84">
        <v>581644</v>
      </c>
      <c r="G58" s="9"/>
      <c r="H58" s="9"/>
      <c r="AZ58" s="9"/>
    </row>
    <row r="59" spans="1:52" x14ac:dyDescent="0.25">
      <c r="A59" s="82" t="s">
        <v>52</v>
      </c>
      <c r="B59" s="83">
        <v>140570</v>
      </c>
      <c r="C59" s="83">
        <v>73460</v>
      </c>
      <c r="D59" s="83">
        <v>381210</v>
      </c>
      <c r="E59" s="83">
        <v>68278</v>
      </c>
      <c r="F59" s="84">
        <v>663518</v>
      </c>
      <c r="G59" s="9"/>
      <c r="H59" s="9"/>
      <c r="AZ59" s="9"/>
    </row>
    <row r="60" spans="1:52" x14ac:dyDescent="0.25">
      <c r="A60" s="82" t="s">
        <v>53</v>
      </c>
      <c r="B60" s="83">
        <v>340812</v>
      </c>
      <c r="C60" s="83">
        <v>25233</v>
      </c>
      <c r="D60" s="83">
        <v>574252</v>
      </c>
      <c r="E60" s="83">
        <v>140930</v>
      </c>
      <c r="F60" s="84">
        <v>1081227</v>
      </c>
      <c r="G60" s="9"/>
      <c r="H60" s="9"/>
      <c r="AZ60" s="9"/>
    </row>
    <row r="61" spans="1:52" s="6" customFormat="1" x14ac:dyDescent="0.25">
      <c r="A61" s="89" t="s">
        <v>54</v>
      </c>
      <c r="B61" s="86">
        <v>654769</v>
      </c>
      <c r="C61" s="86">
        <v>165204</v>
      </c>
      <c r="D61" s="86">
        <v>1183110</v>
      </c>
      <c r="E61" s="86">
        <v>323306</v>
      </c>
      <c r="F61" s="87">
        <v>2326389</v>
      </c>
      <c r="G61" s="9"/>
      <c r="H61" s="9"/>
      <c r="AZ61" s="7"/>
    </row>
    <row r="62" spans="1:52" x14ac:dyDescent="0.25">
      <c r="A62" s="82"/>
      <c r="B62" s="83"/>
      <c r="C62" s="83"/>
      <c r="D62" s="83"/>
      <c r="E62" s="83"/>
      <c r="F62" s="84"/>
      <c r="G62" s="9"/>
      <c r="H62" s="9"/>
      <c r="AZ62" s="9"/>
    </row>
    <row r="63" spans="1:52" s="6" customFormat="1" x14ac:dyDescent="0.25">
      <c r="A63" s="89" t="s">
        <v>55</v>
      </c>
      <c r="B63" s="86">
        <v>361021</v>
      </c>
      <c r="C63" s="86">
        <v>140283</v>
      </c>
      <c r="D63" s="86">
        <v>502301</v>
      </c>
      <c r="E63" s="86">
        <v>128014</v>
      </c>
      <c r="F63" s="87">
        <v>1131619</v>
      </c>
      <c r="G63" s="9"/>
      <c r="H63" s="9"/>
      <c r="AZ63" s="7"/>
    </row>
    <row r="64" spans="1:52" x14ac:dyDescent="0.25">
      <c r="A64" s="82"/>
      <c r="B64" s="83"/>
      <c r="C64" s="83"/>
      <c r="D64" s="83"/>
      <c r="E64" s="83"/>
      <c r="F64" s="84"/>
      <c r="G64" s="9"/>
      <c r="H64" s="9"/>
      <c r="AZ64" s="9"/>
    </row>
    <row r="65" spans="1:52" x14ac:dyDescent="0.25">
      <c r="A65" s="82" t="s">
        <v>56</v>
      </c>
      <c r="B65" s="83">
        <v>827259</v>
      </c>
      <c r="C65" s="83">
        <v>776662</v>
      </c>
      <c r="D65" s="83">
        <v>391118</v>
      </c>
      <c r="E65" s="83">
        <v>181681</v>
      </c>
      <c r="F65" s="84">
        <v>2176720</v>
      </c>
      <c r="G65" s="9"/>
      <c r="H65" s="9"/>
      <c r="AZ65" s="9"/>
    </row>
    <row r="66" spans="1:52" x14ac:dyDescent="0.25">
      <c r="A66" s="82" t="s">
        <v>57</v>
      </c>
      <c r="B66" s="83">
        <v>221953</v>
      </c>
      <c r="C66" s="83">
        <v>933371</v>
      </c>
      <c r="D66" s="83">
        <v>692413</v>
      </c>
      <c r="E66" s="83">
        <v>139086</v>
      </c>
      <c r="F66" s="84">
        <v>1986823</v>
      </c>
      <c r="G66" s="9"/>
      <c r="H66" s="9"/>
      <c r="AZ66" s="9"/>
    </row>
    <row r="67" spans="1:52" s="6" customFormat="1" x14ac:dyDescent="0.25">
      <c r="A67" s="89" t="s">
        <v>58</v>
      </c>
      <c r="B67" s="86">
        <v>1049212</v>
      </c>
      <c r="C67" s="86">
        <v>1710033</v>
      </c>
      <c r="D67" s="86">
        <v>1083531</v>
      </c>
      <c r="E67" s="86">
        <v>320767</v>
      </c>
      <c r="F67" s="87">
        <v>4163543</v>
      </c>
      <c r="G67" s="9"/>
      <c r="H67" s="9"/>
      <c r="AZ67" s="7"/>
    </row>
    <row r="68" spans="1:52" x14ac:dyDescent="0.25">
      <c r="A68" s="82"/>
      <c r="B68" s="83"/>
      <c r="C68" s="83"/>
      <c r="D68" s="83"/>
      <c r="E68" s="83"/>
      <c r="F68" s="84"/>
      <c r="G68" s="9"/>
      <c r="H68" s="9"/>
      <c r="AZ68" s="9"/>
    </row>
    <row r="69" spans="1:52" x14ac:dyDescent="0.25">
      <c r="A69" s="82" t="s">
        <v>59</v>
      </c>
      <c r="B69" s="83">
        <v>177736</v>
      </c>
      <c r="C69" s="83">
        <v>368331</v>
      </c>
      <c r="D69" s="83">
        <v>255736</v>
      </c>
      <c r="E69" s="83">
        <v>75500</v>
      </c>
      <c r="F69" s="84">
        <v>877303</v>
      </c>
      <c r="G69" s="9"/>
      <c r="H69" s="9"/>
      <c r="AZ69" s="9"/>
    </row>
    <row r="70" spans="1:52" x14ac:dyDescent="0.25">
      <c r="A70" s="82" t="s">
        <v>60</v>
      </c>
      <c r="B70" s="83">
        <v>285947</v>
      </c>
      <c r="C70" s="83">
        <v>119568</v>
      </c>
      <c r="D70" s="83">
        <v>235314</v>
      </c>
      <c r="E70" s="83">
        <v>103006</v>
      </c>
      <c r="F70" s="84">
        <v>743835</v>
      </c>
      <c r="G70" s="9"/>
      <c r="H70" s="9"/>
      <c r="AZ70" s="9"/>
    </row>
    <row r="71" spans="1:52" x14ac:dyDescent="0.25">
      <c r="A71" s="82" t="s">
        <v>61</v>
      </c>
      <c r="B71" s="83">
        <v>729139</v>
      </c>
      <c r="C71" s="83">
        <v>161500</v>
      </c>
      <c r="D71" s="83">
        <v>391092</v>
      </c>
      <c r="E71" s="83">
        <v>95397</v>
      </c>
      <c r="F71" s="84">
        <v>1377128</v>
      </c>
      <c r="G71" s="9"/>
      <c r="H71" s="9"/>
      <c r="AZ71" s="9"/>
    </row>
    <row r="72" spans="1:52" x14ac:dyDescent="0.25">
      <c r="A72" s="82" t="s">
        <v>62</v>
      </c>
      <c r="B72" s="83">
        <v>534974</v>
      </c>
      <c r="C72" s="83">
        <v>158569</v>
      </c>
      <c r="D72" s="83">
        <v>490865</v>
      </c>
      <c r="E72" s="83">
        <v>80282</v>
      </c>
      <c r="F72" s="84">
        <v>1264690</v>
      </c>
      <c r="G72" s="9"/>
      <c r="H72" s="9"/>
      <c r="AZ72" s="9"/>
    </row>
    <row r="73" spans="1:52" x14ac:dyDescent="0.25">
      <c r="A73" s="82" t="s">
        <v>63</v>
      </c>
      <c r="B73" s="83">
        <v>155688</v>
      </c>
      <c r="C73" s="83">
        <v>162305</v>
      </c>
      <c r="D73" s="83">
        <v>597147</v>
      </c>
      <c r="E73" s="83">
        <v>97678</v>
      </c>
      <c r="F73" s="84">
        <v>1012818</v>
      </c>
      <c r="G73" s="9"/>
      <c r="H73" s="9"/>
      <c r="AZ73" s="9"/>
    </row>
    <row r="74" spans="1:52" x14ac:dyDescent="0.25">
      <c r="A74" s="82" t="s">
        <v>64</v>
      </c>
      <c r="B74" s="83">
        <v>650065</v>
      </c>
      <c r="C74" s="83">
        <v>143666</v>
      </c>
      <c r="D74" s="83">
        <v>482339</v>
      </c>
      <c r="E74" s="83">
        <v>73601</v>
      </c>
      <c r="F74" s="84">
        <v>1349671</v>
      </c>
      <c r="G74" s="9"/>
      <c r="H74" s="9"/>
      <c r="AZ74" s="9"/>
    </row>
    <row r="75" spans="1:52" x14ac:dyDescent="0.25">
      <c r="A75" s="82" t="s">
        <v>65</v>
      </c>
      <c r="B75" s="83">
        <v>279766</v>
      </c>
      <c r="C75" s="83">
        <v>116997</v>
      </c>
      <c r="D75" s="83">
        <v>240794</v>
      </c>
      <c r="E75" s="83">
        <v>93257</v>
      </c>
      <c r="F75" s="84">
        <v>730814</v>
      </c>
      <c r="G75" s="9"/>
      <c r="H75" s="9"/>
      <c r="AZ75" s="9"/>
    </row>
    <row r="76" spans="1:52" x14ac:dyDescent="0.25">
      <c r="A76" s="82" t="s">
        <v>66</v>
      </c>
      <c r="B76" s="83">
        <v>806241</v>
      </c>
      <c r="C76" s="83">
        <v>140214</v>
      </c>
      <c r="D76" s="83">
        <v>313296</v>
      </c>
      <c r="E76" s="83">
        <v>143857</v>
      </c>
      <c r="F76" s="84">
        <v>1403608</v>
      </c>
      <c r="G76" s="9"/>
      <c r="H76" s="9"/>
      <c r="AZ76" s="9"/>
    </row>
    <row r="77" spans="1:52" s="6" customFormat="1" x14ac:dyDescent="0.25">
      <c r="A77" s="89" t="s">
        <v>79</v>
      </c>
      <c r="B77" s="86">
        <v>3619556</v>
      </c>
      <c r="C77" s="86">
        <v>1371150</v>
      </c>
      <c r="D77" s="86">
        <v>3006583</v>
      </c>
      <c r="E77" s="86">
        <v>762578</v>
      </c>
      <c r="F77" s="87">
        <v>8759867</v>
      </c>
      <c r="G77" s="9"/>
      <c r="H77" s="9"/>
      <c r="AZ77" s="7"/>
    </row>
    <row r="78" spans="1:52" x14ac:dyDescent="0.25">
      <c r="A78" s="82"/>
      <c r="B78" s="83"/>
      <c r="C78" s="83"/>
      <c r="D78" s="83"/>
      <c r="E78" s="83"/>
      <c r="F78" s="84"/>
      <c r="G78" s="9"/>
      <c r="H78" s="9"/>
      <c r="AZ78" s="9"/>
    </row>
    <row r="79" spans="1:52" x14ac:dyDescent="0.25">
      <c r="A79" s="82" t="s">
        <v>67</v>
      </c>
      <c r="B79" s="83">
        <v>27419</v>
      </c>
      <c r="C79" s="90">
        <v>186186</v>
      </c>
      <c r="D79" s="83">
        <v>101863</v>
      </c>
      <c r="E79" s="83">
        <v>91502</v>
      </c>
      <c r="F79" s="84">
        <v>406970</v>
      </c>
      <c r="G79" s="9"/>
      <c r="H79" s="9"/>
      <c r="AZ79" s="9"/>
    </row>
    <row r="80" spans="1:52" x14ac:dyDescent="0.25">
      <c r="A80" s="82" t="s">
        <v>68</v>
      </c>
      <c r="B80" s="83">
        <v>42264</v>
      </c>
      <c r="C80" s="83">
        <v>98641</v>
      </c>
      <c r="D80" s="83">
        <v>145126</v>
      </c>
      <c r="E80" s="83">
        <v>51509</v>
      </c>
      <c r="F80" s="84">
        <v>337540</v>
      </c>
      <c r="G80" s="9"/>
      <c r="H80" s="9"/>
      <c r="AZ80" s="9"/>
    </row>
    <row r="81" spans="1:52" s="6" customFormat="1" x14ac:dyDescent="0.25">
      <c r="A81" s="89" t="s">
        <v>69</v>
      </c>
      <c r="B81" s="86">
        <v>69683</v>
      </c>
      <c r="C81" s="86">
        <v>284827</v>
      </c>
      <c r="D81" s="86">
        <v>246989</v>
      </c>
      <c r="E81" s="86">
        <v>143011</v>
      </c>
      <c r="F81" s="87">
        <v>744510</v>
      </c>
      <c r="G81" s="9"/>
      <c r="H81" s="9"/>
      <c r="AZ81" s="7"/>
    </row>
    <row r="82" spans="1:52" s="6" customFormat="1" ht="13.8" thickBot="1" x14ac:dyDescent="0.3">
      <c r="A82" s="91"/>
      <c r="B82" s="92"/>
      <c r="C82" s="92"/>
      <c r="D82" s="92"/>
      <c r="E82" s="92"/>
      <c r="F82" s="93"/>
      <c r="G82" s="9"/>
      <c r="H82" s="9"/>
      <c r="AZ82" s="7"/>
    </row>
    <row r="83" spans="1:52" ht="13.8" thickBot="1" x14ac:dyDescent="0.3">
      <c r="A83" s="44" t="s">
        <v>70</v>
      </c>
      <c r="B83" s="45">
        <v>16646395.129999999</v>
      </c>
      <c r="C83" s="45">
        <v>9496243</v>
      </c>
      <c r="D83" s="45">
        <v>20122834</v>
      </c>
      <c r="E83" s="45">
        <v>4331517</v>
      </c>
      <c r="F83" s="46">
        <v>50596989.129999995</v>
      </c>
      <c r="G83" s="9"/>
      <c r="H83" s="9"/>
      <c r="AZ83" s="9"/>
    </row>
    <row r="84" spans="1:52" x14ac:dyDescent="0.25">
      <c r="A84" s="125" t="s">
        <v>97</v>
      </c>
      <c r="B84" s="125"/>
      <c r="C84" s="125"/>
      <c r="D84" s="125"/>
      <c r="E84" s="125"/>
      <c r="F84" s="125"/>
      <c r="G84" s="9"/>
    </row>
    <row r="85" spans="1:52" x14ac:dyDescent="0.25">
      <c r="A85" s="125" t="s">
        <v>105</v>
      </c>
      <c r="B85" s="125"/>
      <c r="C85" s="125"/>
      <c r="D85" s="125"/>
      <c r="E85" s="125"/>
      <c r="F85" s="125"/>
    </row>
    <row r="86" spans="1:52" x14ac:dyDescent="0.25">
      <c r="A86" s="125" t="s">
        <v>98</v>
      </c>
      <c r="B86" s="125"/>
      <c r="C86" s="125"/>
      <c r="D86" s="125"/>
      <c r="E86" s="125"/>
      <c r="F86" s="125"/>
    </row>
    <row r="87" spans="1:52" x14ac:dyDescent="0.25">
      <c r="A87" s="40"/>
      <c r="B87" s="40"/>
      <c r="C87" s="40"/>
      <c r="D87" s="40"/>
      <c r="E87" s="40"/>
      <c r="F87" s="41"/>
    </row>
    <row r="88" spans="1:52" x14ac:dyDescent="0.25">
      <c r="A88" s="42"/>
      <c r="B88" s="42" t="s">
        <v>118</v>
      </c>
      <c r="C88" s="42"/>
      <c r="D88" s="42"/>
      <c r="E88" s="42"/>
      <c r="F88" s="43"/>
    </row>
    <row r="89" spans="1:52" x14ac:dyDescent="0.25">
      <c r="B89" s="9"/>
      <c r="C89" s="9"/>
      <c r="D89" s="9"/>
      <c r="E89" s="9"/>
      <c r="F89" s="9"/>
    </row>
    <row r="91" spans="1:52" x14ac:dyDescent="0.25">
      <c r="C91" s="9"/>
    </row>
    <row r="92" spans="1:52" x14ac:dyDescent="0.25">
      <c r="F92" s="9"/>
    </row>
    <row r="94" spans="1:52" x14ac:dyDescent="0.25">
      <c r="F94" s="9"/>
    </row>
  </sheetData>
  <mergeCells count="6">
    <mergeCell ref="A85:F85"/>
    <mergeCell ref="A86:F86"/>
    <mergeCell ref="A1:F1"/>
    <mergeCell ref="A3:F3"/>
    <mergeCell ref="A4:F4"/>
    <mergeCell ref="A84:F84"/>
  </mergeCells>
  <phoneticPr fontId="7" type="noConversion"/>
  <printOptions horizontalCentered="1"/>
  <pageMargins left="0.78740157480314965" right="0.43307086614173229" top="0.59055118110236227" bottom="0.98425196850393704" header="0" footer="0"/>
  <pageSetup paperSize="9" scale="55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9">
    <pageSetUpPr fitToPage="1"/>
  </sheetPr>
  <dimension ref="A1:R90"/>
  <sheetViews>
    <sheetView showGridLines="0" view="pageBreakPreview" topLeftCell="A61" zoomScaleNormal="75" zoomScaleSheetLayoutView="100" workbookViewId="0">
      <selection activeCell="D10" sqref="D10"/>
    </sheetView>
  </sheetViews>
  <sheetFormatPr baseColWidth="10" defaultColWidth="11.44140625" defaultRowHeight="13.2" x14ac:dyDescent="0.25"/>
  <cols>
    <col min="1" max="1" width="38.6640625" style="5" customWidth="1"/>
    <col min="2" max="3" width="14.33203125" style="5" customWidth="1"/>
    <col min="4" max="5" width="14.33203125" style="12" customWidth="1"/>
    <col min="6" max="10" width="14.33203125" style="5" customWidth="1"/>
    <col min="11" max="11" width="15.109375" style="5" bestFit="1" customWidth="1"/>
    <col min="12" max="12" width="14.33203125" style="5" customWidth="1"/>
    <col min="13" max="13" width="15.88671875" style="5" customWidth="1"/>
    <col min="14" max="14" width="4.44140625" style="5" customWidth="1"/>
    <col min="15" max="16384" width="11.44140625" style="5"/>
  </cols>
  <sheetData>
    <row r="1" spans="1:17" ht="18" x14ac:dyDescent="0.35">
      <c r="A1" s="133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3" spans="1:17" ht="26.25" customHeight="1" x14ac:dyDescent="0.25">
      <c r="A3" s="134" t="s">
        <v>129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7" ht="13.8" thickBot="1" x14ac:dyDescent="0.3">
      <c r="A4" s="135"/>
      <c r="B4" s="135"/>
      <c r="C4" s="135"/>
      <c r="D4" s="135"/>
      <c r="E4" s="135"/>
      <c r="F4" s="135"/>
      <c r="G4" s="135"/>
      <c r="H4" s="135"/>
      <c r="I4" s="135"/>
    </row>
    <row r="5" spans="1:17" s="21" customFormat="1" ht="27" customHeight="1" x14ac:dyDescent="0.25">
      <c r="A5" s="136" t="s">
        <v>80</v>
      </c>
      <c r="B5" s="129" t="s">
        <v>10</v>
      </c>
      <c r="C5" s="129"/>
      <c r="D5" s="129"/>
      <c r="E5" s="139" t="s">
        <v>11</v>
      </c>
      <c r="F5" s="139"/>
      <c r="G5" s="139"/>
      <c r="H5" s="129" t="s">
        <v>12</v>
      </c>
      <c r="I5" s="129"/>
      <c r="J5" s="129"/>
      <c r="K5" s="129" t="s">
        <v>71</v>
      </c>
      <c r="L5" s="129"/>
      <c r="M5" s="131"/>
    </row>
    <row r="6" spans="1:17" s="21" customFormat="1" ht="27" customHeight="1" x14ac:dyDescent="0.25">
      <c r="A6" s="137"/>
      <c r="B6" s="130"/>
      <c r="C6" s="130"/>
      <c r="D6" s="130"/>
      <c r="E6" s="140"/>
      <c r="F6" s="140"/>
      <c r="G6" s="140"/>
      <c r="H6" s="130"/>
      <c r="I6" s="130"/>
      <c r="J6" s="130"/>
      <c r="K6" s="130"/>
      <c r="L6" s="130"/>
      <c r="M6" s="132"/>
    </row>
    <row r="7" spans="1:17" s="21" customFormat="1" ht="27" customHeight="1" thickBot="1" x14ac:dyDescent="0.3">
      <c r="A7" s="138"/>
      <c r="B7" s="97" t="s">
        <v>2</v>
      </c>
      <c r="C7" s="97" t="s">
        <v>3</v>
      </c>
      <c r="D7" s="97" t="s">
        <v>1</v>
      </c>
      <c r="E7" s="98" t="s">
        <v>2</v>
      </c>
      <c r="F7" s="98" t="s">
        <v>3</v>
      </c>
      <c r="G7" s="98" t="s">
        <v>1</v>
      </c>
      <c r="H7" s="97" t="s">
        <v>2</v>
      </c>
      <c r="I7" s="97" t="s">
        <v>3</v>
      </c>
      <c r="J7" s="99" t="s">
        <v>1</v>
      </c>
      <c r="K7" s="97" t="s">
        <v>2</v>
      </c>
      <c r="L7" s="97" t="s">
        <v>3</v>
      </c>
      <c r="M7" s="100" t="s">
        <v>1</v>
      </c>
      <c r="N7" s="22"/>
    </row>
    <row r="8" spans="1:17" ht="21.9" customHeight="1" x14ac:dyDescent="0.25">
      <c r="A8" s="79" t="s">
        <v>16</v>
      </c>
      <c r="B8" s="80">
        <v>111373</v>
      </c>
      <c r="C8" s="80">
        <v>3421</v>
      </c>
      <c r="D8" s="80">
        <v>114794</v>
      </c>
      <c r="E8" s="80">
        <v>6089</v>
      </c>
      <c r="F8" s="80">
        <v>0</v>
      </c>
      <c r="G8" s="80">
        <v>6089</v>
      </c>
      <c r="H8" s="80">
        <v>8811</v>
      </c>
      <c r="I8" s="80">
        <v>868</v>
      </c>
      <c r="J8" s="80">
        <v>9679</v>
      </c>
      <c r="K8" s="80">
        <v>126273</v>
      </c>
      <c r="L8" s="80">
        <v>4289</v>
      </c>
      <c r="M8" s="81">
        <v>130562</v>
      </c>
      <c r="N8" s="47"/>
      <c r="O8" s="12"/>
      <c r="P8" s="12"/>
      <c r="Q8" s="12"/>
    </row>
    <row r="9" spans="1:17" x14ac:dyDescent="0.25">
      <c r="A9" s="82" t="s">
        <v>17</v>
      </c>
      <c r="B9" s="83">
        <v>113756</v>
      </c>
      <c r="C9" s="83">
        <v>3299</v>
      </c>
      <c r="D9" s="83">
        <v>117055</v>
      </c>
      <c r="E9" s="83">
        <v>5206</v>
      </c>
      <c r="F9" s="83">
        <v>0</v>
      </c>
      <c r="G9" s="83">
        <v>5206</v>
      </c>
      <c r="H9" s="83">
        <v>11794</v>
      </c>
      <c r="I9" s="83">
        <v>568</v>
      </c>
      <c r="J9" s="83">
        <v>12362</v>
      </c>
      <c r="K9" s="83">
        <v>130756</v>
      </c>
      <c r="L9" s="83">
        <v>3867</v>
      </c>
      <c r="M9" s="84">
        <v>134623</v>
      </c>
      <c r="N9" s="47"/>
      <c r="O9" s="12"/>
      <c r="P9" s="12"/>
      <c r="Q9" s="12"/>
    </row>
    <row r="10" spans="1:17" x14ac:dyDescent="0.25">
      <c r="A10" s="82" t="s">
        <v>18</v>
      </c>
      <c r="B10" s="83">
        <v>20605</v>
      </c>
      <c r="C10" s="83">
        <v>5310</v>
      </c>
      <c r="D10" s="83">
        <v>25915</v>
      </c>
      <c r="E10" s="83">
        <v>6560</v>
      </c>
      <c r="F10" s="83">
        <v>0</v>
      </c>
      <c r="G10" s="83">
        <v>6560</v>
      </c>
      <c r="H10" s="83">
        <v>22751</v>
      </c>
      <c r="I10" s="83">
        <v>1044</v>
      </c>
      <c r="J10" s="83">
        <v>23795</v>
      </c>
      <c r="K10" s="83">
        <v>49916</v>
      </c>
      <c r="L10" s="83">
        <v>6354</v>
      </c>
      <c r="M10" s="84">
        <v>56270</v>
      </c>
      <c r="N10" s="47"/>
      <c r="O10" s="12"/>
      <c r="P10" s="12"/>
      <c r="Q10" s="12"/>
    </row>
    <row r="11" spans="1:17" x14ac:dyDescent="0.25">
      <c r="A11" s="82" t="s">
        <v>19</v>
      </c>
      <c r="B11" s="83">
        <v>27976</v>
      </c>
      <c r="C11" s="83">
        <v>2710</v>
      </c>
      <c r="D11" s="83">
        <v>30236</v>
      </c>
      <c r="E11" s="83">
        <v>3408</v>
      </c>
      <c r="F11" s="83">
        <v>0</v>
      </c>
      <c r="G11" s="83">
        <v>3408</v>
      </c>
      <c r="H11" s="83">
        <v>14481</v>
      </c>
      <c r="I11" s="83">
        <v>520</v>
      </c>
      <c r="J11" s="83">
        <v>15001</v>
      </c>
      <c r="K11" s="83">
        <v>45865</v>
      </c>
      <c r="L11" s="83">
        <v>3230</v>
      </c>
      <c r="M11" s="84">
        <v>48645</v>
      </c>
      <c r="N11" s="47"/>
      <c r="O11" s="12"/>
      <c r="P11" s="12"/>
      <c r="Q11" s="12"/>
    </row>
    <row r="12" spans="1:17" s="6" customFormat="1" x14ac:dyDescent="0.25">
      <c r="A12" s="85" t="s">
        <v>20</v>
      </c>
      <c r="B12" s="86">
        <v>273710</v>
      </c>
      <c r="C12" s="86">
        <v>14740</v>
      </c>
      <c r="D12" s="86">
        <v>288000</v>
      </c>
      <c r="E12" s="86">
        <v>21263</v>
      </c>
      <c r="F12" s="86">
        <v>0</v>
      </c>
      <c r="G12" s="86">
        <v>21263</v>
      </c>
      <c r="H12" s="86">
        <v>57837</v>
      </c>
      <c r="I12" s="86">
        <v>3000</v>
      </c>
      <c r="J12" s="86">
        <v>60837</v>
      </c>
      <c r="K12" s="86">
        <v>352810</v>
      </c>
      <c r="L12" s="86">
        <v>17740</v>
      </c>
      <c r="M12" s="87">
        <v>370100</v>
      </c>
      <c r="N12" s="47"/>
      <c r="O12" s="12"/>
      <c r="P12" s="12"/>
      <c r="Q12" s="12"/>
    </row>
    <row r="13" spans="1:17" s="6" customFormat="1" x14ac:dyDescent="0.25">
      <c r="A13" s="88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  <c r="N13" s="47"/>
      <c r="O13" s="12"/>
      <c r="P13" s="12"/>
      <c r="Q13" s="12"/>
    </row>
    <row r="14" spans="1:17" s="6" customFormat="1" x14ac:dyDescent="0.25">
      <c r="A14" s="89" t="s">
        <v>21</v>
      </c>
      <c r="B14" s="86">
        <v>17183</v>
      </c>
      <c r="C14" s="86">
        <v>580</v>
      </c>
      <c r="D14" s="86">
        <v>17763</v>
      </c>
      <c r="E14" s="86">
        <v>0</v>
      </c>
      <c r="F14" s="86">
        <v>0</v>
      </c>
      <c r="G14" s="86">
        <v>0</v>
      </c>
      <c r="H14" s="86">
        <v>1482</v>
      </c>
      <c r="I14" s="86">
        <v>585</v>
      </c>
      <c r="J14" s="86">
        <v>2067</v>
      </c>
      <c r="K14" s="86">
        <v>18665</v>
      </c>
      <c r="L14" s="86">
        <v>1165</v>
      </c>
      <c r="M14" s="87">
        <v>19830</v>
      </c>
      <c r="N14" s="47"/>
      <c r="O14" s="12"/>
      <c r="P14" s="12"/>
      <c r="Q14" s="12"/>
    </row>
    <row r="15" spans="1:17" s="6" customFormat="1" x14ac:dyDescent="0.25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47"/>
      <c r="O15" s="12"/>
      <c r="P15" s="12"/>
      <c r="Q15" s="12"/>
    </row>
    <row r="16" spans="1:17" s="6" customFormat="1" x14ac:dyDescent="0.25">
      <c r="A16" s="89" t="s">
        <v>22</v>
      </c>
      <c r="B16" s="86">
        <v>6104</v>
      </c>
      <c r="C16" s="86">
        <v>249</v>
      </c>
      <c r="D16" s="86">
        <v>6353</v>
      </c>
      <c r="E16" s="86">
        <v>247</v>
      </c>
      <c r="F16" s="86">
        <v>18</v>
      </c>
      <c r="G16" s="86">
        <v>265</v>
      </c>
      <c r="H16" s="86">
        <v>203</v>
      </c>
      <c r="I16" s="86">
        <v>163</v>
      </c>
      <c r="J16" s="86">
        <v>366</v>
      </c>
      <c r="K16" s="86">
        <v>6554</v>
      </c>
      <c r="L16" s="86">
        <v>430</v>
      </c>
      <c r="M16" s="87">
        <v>6984</v>
      </c>
      <c r="N16" s="47"/>
      <c r="O16" s="12"/>
      <c r="P16" s="12"/>
      <c r="Q16" s="12"/>
    </row>
    <row r="17" spans="1:17" s="6" customFormat="1" x14ac:dyDescent="0.25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47"/>
      <c r="O17" s="12"/>
      <c r="P17" s="12"/>
      <c r="Q17" s="12"/>
    </row>
    <row r="18" spans="1:17" x14ac:dyDescent="0.25">
      <c r="A18" s="82" t="s">
        <v>74</v>
      </c>
      <c r="B18" s="83">
        <v>52165</v>
      </c>
      <c r="C18" s="83">
        <v>3568</v>
      </c>
      <c r="D18" s="83">
        <v>55733</v>
      </c>
      <c r="E18" s="83">
        <v>3090</v>
      </c>
      <c r="F18" s="83">
        <v>0</v>
      </c>
      <c r="G18" s="83">
        <v>3090</v>
      </c>
      <c r="H18" s="83">
        <v>12880</v>
      </c>
      <c r="I18" s="83">
        <v>1497</v>
      </c>
      <c r="J18" s="83">
        <v>14377</v>
      </c>
      <c r="K18" s="83">
        <v>68135</v>
      </c>
      <c r="L18" s="83">
        <v>5065</v>
      </c>
      <c r="M18" s="84">
        <v>73200</v>
      </c>
      <c r="N18" s="47"/>
      <c r="O18" s="12"/>
      <c r="P18" s="12"/>
      <c r="Q18" s="12"/>
    </row>
    <row r="19" spans="1:17" x14ac:dyDescent="0.25">
      <c r="A19" s="82" t="s">
        <v>23</v>
      </c>
      <c r="B19" s="83">
        <v>1115</v>
      </c>
      <c r="C19" s="83">
        <v>209</v>
      </c>
      <c r="D19" s="83">
        <v>1324</v>
      </c>
      <c r="E19" s="83">
        <v>1</v>
      </c>
      <c r="F19" s="83">
        <v>0</v>
      </c>
      <c r="G19" s="83">
        <v>1</v>
      </c>
      <c r="H19" s="83">
        <v>928</v>
      </c>
      <c r="I19" s="83">
        <v>47</v>
      </c>
      <c r="J19" s="83">
        <v>975</v>
      </c>
      <c r="K19" s="83">
        <v>2044</v>
      </c>
      <c r="L19" s="83">
        <v>256</v>
      </c>
      <c r="M19" s="84">
        <v>2300</v>
      </c>
      <c r="N19" s="47"/>
      <c r="O19" s="12"/>
      <c r="P19" s="12"/>
      <c r="Q19" s="12"/>
    </row>
    <row r="20" spans="1:17" x14ac:dyDescent="0.25">
      <c r="A20" s="82" t="s">
        <v>24</v>
      </c>
      <c r="B20" s="83">
        <v>1599</v>
      </c>
      <c r="C20" s="83">
        <v>409</v>
      </c>
      <c r="D20" s="83">
        <v>2008</v>
      </c>
      <c r="E20" s="83">
        <v>0</v>
      </c>
      <c r="F20" s="83">
        <v>0</v>
      </c>
      <c r="G20" s="83">
        <v>0</v>
      </c>
      <c r="H20" s="83">
        <v>955</v>
      </c>
      <c r="I20" s="83">
        <v>93</v>
      </c>
      <c r="J20" s="83">
        <v>1048</v>
      </c>
      <c r="K20" s="83">
        <v>2554</v>
      </c>
      <c r="L20" s="83">
        <v>502</v>
      </c>
      <c r="M20" s="84">
        <v>3056</v>
      </c>
      <c r="N20" s="47"/>
      <c r="O20" s="12"/>
      <c r="P20" s="12"/>
      <c r="Q20" s="12"/>
    </row>
    <row r="21" spans="1:17" s="6" customFormat="1" x14ac:dyDescent="0.25">
      <c r="A21" s="89" t="s">
        <v>75</v>
      </c>
      <c r="B21" s="86">
        <v>54879</v>
      </c>
      <c r="C21" s="86">
        <v>4186</v>
      </c>
      <c r="D21" s="86">
        <v>59065</v>
      </c>
      <c r="E21" s="86">
        <v>3091</v>
      </c>
      <c r="F21" s="86">
        <v>0</v>
      </c>
      <c r="G21" s="86">
        <v>3091</v>
      </c>
      <c r="H21" s="86">
        <v>14763</v>
      </c>
      <c r="I21" s="86">
        <v>1637</v>
      </c>
      <c r="J21" s="86">
        <v>16400</v>
      </c>
      <c r="K21" s="86">
        <v>72733</v>
      </c>
      <c r="L21" s="86">
        <v>5823</v>
      </c>
      <c r="M21" s="87">
        <v>78556</v>
      </c>
      <c r="N21" s="47"/>
      <c r="O21" s="12"/>
      <c r="P21" s="12"/>
      <c r="Q21" s="12"/>
    </row>
    <row r="22" spans="1:17" s="6" customFormat="1" x14ac:dyDescent="0.25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47"/>
      <c r="O22" s="12"/>
      <c r="P22" s="12"/>
      <c r="Q22" s="12"/>
    </row>
    <row r="23" spans="1:17" s="6" customFormat="1" x14ac:dyDescent="0.25">
      <c r="A23" s="89" t="s">
        <v>25</v>
      </c>
      <c r="B23" s="86">
        <v>170507</v>
      </c>
      <c r="C23" s="86">
        <v>77604</v>
      </c>
      <c r="D23" s="86">
        <v>248111</v>
      </c>
      <c r="E23" s="86">
        <v>42564</v>
      </c>
      <c r="F23" s="86">
        <v>10423</v>
      </c>
      <c r="G23" s="86">
        <v>52987</v>
      </c>
      <c r="H23" s="86">
        <v>13957</v>
      </c>
      <c r="I23" s="86">
        <v>20832</v>
      </c>
      <c r="J23" s="86">
        <v>34789</v>
      </c>
      <c r="K23" s="86">
        <v>227028</v>
      </c>
      <c r="L23" s="86">
        <v>108859</v>
      </c>
      <c r="M23" s="87">
        <v>335887</v>
      </c>
      <c r="N23" s="47"/>
      <c r="O23" s="12"/>
      <c r="P23" s="12"/>
      <c r="Q23" s="12"/>
    </row>
    <row r="24" spans="1:17" s="6" customFormat="1" x14ac:dyDescent="0.25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  <c r="N24" s="47"/>
      <c r="O24" s="12"/>
      <c r="P24" s="12"/>
      <c r="Q24" s="12"/>
    </row>
    <row r="25" spans="1:17" s="6" customFormat="1" ht="12" customHeight="1" x14ac:dyDescent="0.25">
      <c r="A25" s="89" t="s">
        <v>26</v>
      </c>
      <c r="B25" s="86">
        <v>40815</v>
      </c>
      <c r="C25" s="86">
        <v>20809</v>
      </c>
      <c r="D25" s="86">
        <v>61625</v>
      </c>
      <c r="E25" s="86">
        <v>22014</v>
      </c>
      <c r="F25" s="86">
        <v>4725</v>
      </c>
      <c r="G25" s="86">
        <v>26738</v>
      </c>
      <c r="H25" s="86">
        <v>44712</v>
      </c>
      <c r="I25" s="86">
        <v>23534</v>
      </c>
      <c r="J25" s="86">
        <v>68246</v>
      </c>
      <c r="K25" s="86">
        <v>107541</v>
      </c>
      <c r="L25" s="86">
        <v>49068</v>
      </c>
      <c r="M25" s="87">
        <v>156609</v>
      </c>
      <c r="N25" s="47"/>
      <c r="O25" s="12"/>
      <c r="P25" s="12"/>
      <c r="Q25" s="12"/>
    </row>
    <row r="26" spans="1:17" s="6" customFormat="1" x14ac:dyDescent="0.25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47"/>
      <c r="O26" s="12"/>
      <c r="P26" s="12"/>
      <c r="Q26" s="12"/>
    </row>
    <row r="27" spans="1:17" x14ac:dyDescent="0.25">
      <c r="A27" s="82" t="s">
        <v>27</v>
      </c>
      <c r="B27" s="83">
        <v>219763</v>
      </c>
      <c r="C27" s="83">
        <v>169781</v>
      </c>
      <c r="D27" s="83">
        <v>389544</v>
      </c>
      <c r="E27" s="83">
        <v>59712</v>
      </c>
      <c r="F27" s="83">
        <v>13028</v>
      </c>
      <c r="G27" s="83">
        <v>72740</v>
      </c>
      <c r="H27" s="83">
        <v>23984</v>
      </c>
      <c r="I27" s="83">
        <v>26629</v>
      </c>
      <c r="J27" s="83">
        <v>50613</v>
      </c>
      <c r="K27" s="83">
        <v>303459</v>
      </c>
      <c r="L27" s="83">
        <v>209438</v>
      </c>
      <c r="M27" s="84">
        <v>512897</v>
      </c>
      <c r="N27" s="47"/>
      <c r="O27" s="12"/>
      <c r="P27" s="12"/>
      <c r="Q27" s="12"/>
    </row>
    <row r="28" spans="1:17" x14ac:dyDescent="0.25">
      <c r="A28" s="82" t="s">
        <v>28</v>
      </c>
      <c r="B28" s="83">
        <v>191122</v>
      </c>
      <c r="C28" s="83">
        <v>20778</v>
      </c>
      <c r="D28" s="83">
        <v>211900</v>
      </c>
      <c r="E28" s="83">
        <v>151227</v>
      </c>
      <c r="F28" s="83">
        <v>10122</v>
      </c>
      <c r="G28" s="83">
        <v>161349</v>
      </c>
      <c r="H28" s="83">
        <v>51929</v>
      </c>
      <c r="I28" s="83">
        <v>6950</v>
      </c>
      <c r="J28" s="83">
        <v>58879</v>
      </c>
      <c r="K28" s="83">
        <v>394278</v>
      </c>
      <c r="L28" s="83">
        <v>37850</v>
      </c>
      <c r="M28" s="84">
        <v>432128</v>
      </c>
      <c r="N28" s="47"/>
      <c r="O28" s="12"/>
      <c r="P28" s="12"/>
      <c r="Q28" s="12"/>
    </row>
    <row r="29" spans="1:17" x14ac:dyDescent="0.25">
      <c r="A29" s="82" t="s">
        <v>29</v>
      </c>
      <c r="B29" s="83">
        <v>287533</v>
      </c>
      <c r="C29" s="83">
        <v>140301</v>
      </c>
      <c r="D29" s="83">
        <v>427834</v>
      </c>
      <c r="E29" s="83">
        <v>228607</v>
      </c>
      <c r="F29" s="83">
        <v>30175</v>
      </c>
      <c r="G29" s="83">
        <v>258782</v>
      </c>
      <c r="H29" s="83">
        <v>64260</v>
      </c>
      <c r="I29" s="83">
        <v>45584</v>
      </c>
      <c r="J29" s="83">
        <v>109844</v>
      </c>
      <c r="K29" s="83">
        <v>580400</v>
      </c>
      <c r="L29" s="83">
        <v>216060</v>
      </c>
      <c r="M29" s="84">
        <v>796460</v>
      </c>
      <c r="N29" s="47"/>
      <c r="O29" s="12"/>
      <c r="P29" s="12"/>
      <c r="Q29" s="12"/>
    </row>
    <row r="30" spans="1:17" s="6" customFormat="1" x14ac:dyDescent="0.25">
      <c r="A30" s="89" t="s">
        <v>76</v>
      </c>
      <c r="B30" s="86">
        <v>698418</v>
      </c>
      <c r="C30" s="86">
        <v>330860</v>
      </c>
      <c r="D30" s="86">
        <v>1029278</v>
      </c>
      <c r="E30" s="86">
        <v>439546</v>
      </c>
      <c r="F30" s="86">
        <v>53325</v>
      </c>
      <c r="G30" s="86">
        <v>492871</v>
      </c>
      <c r="H30" s="86">
        <v>140173</v>
      </c>
      <c r="I30" s="86">
        <v>79163</v>
      </c>
      <c r="J30" s="86">
        <v>219336</v>
      </c>
      <c r="K30" s="86">
        <v>1278137</v>
      </c>
      <c r="L30" s="86">
        <v>463348</v>
      </c>
      <c r="M30" s="87">
        <v>1741485</v>
      </c>
      <c r="N30" s="47"/>
      <c r="O30" s="12"/>
      <c r="P30" s="12"/>
      <c r="Q30" s="12"/>
    </row>
    <row r="31" spans="1:17" s="6" customFormat="1" x14ac:dyDescent="0.25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  <c r="N31" s="47"/>
      <c r="O31" s="12"/>
      <c r="P31" s="12"/>
      <c r="Q31" s="12"/>
    </row>
    <row r="32" spans="1:17" x14ac:dyDescent="0.25">
      <c r="A32" s="82" t="s">
        <v>30</v>
      </c>
      <c r="B32" s="83">
        <v>95775</v>
      </c>
      <c r="C32" s="83">
        <v>7024</v>
      </c>
      <c r="D32" s="83">
        <v>102799</v>
      </c>
      <c r="E32" s="83">
        <v>8102</v>
      </c>
      <c r="F32" s="83">
        <v>1036</v>
      </c>
      <c r="G32" s="83">
        <v>9138</v>
      </c>
      <c r="H32" s="83">
        <v>25510</v>
      </c>
      <c r="I32" s="83">
        <v>1306</v>
      </c>
      <c r="J32" s="83">
        <v>26816</v>
      </c>
      <c r="K32" s="83">
        <v>129387</v>
      </c>
      <c r="L32" s="83">
        <v>9366</v>
      </c>
      <c r="M32" s="84">
        <v>138753</v>
      </c>
      <c r="N32" s="47"/>
      <c r="O32" s="12"/>
      <c r="P32" s="12"/>
      <c r="Q32" s="12"/>
    </row>
    <row r="33" spans="1:17" x14ac:dyDescent="0.25">
      <c r="A33" s="82" t="s">
        <v>31</v>
      </c>
      <c r="B33" s="83">
        <v>57409</v>
      </c>
      <c r="C33" s="83">
        <v>28606</v>
      </c>
      <c r="D33" s="83">
        <v>86015</v>
      </c>
      <c r="E33" s="83">
        <v>3812</v>
      </c>
      <c r="F33" s="83">
        <v>972</v>
      </c>
      <c r="G33" s="83">
        <v>4784</v>
      </c>
      <c r="H33" s="83">
        <v>6174</v>
      </c>
      <c r="I33" s="83">
        <v>4712</v>
      </c>
      <c r="J33" s="83">
        <v>10886</v>
      </c>
      <c r="K33" s="83">
        <v>67395</v>
      </c>
      <c r="L33" s="83">
        <v>34290</v>
      </c>
      <c r="M33" s="84">
        <v>101685</v>
      </c>
      <c r="N33" s="47"/>
      <c r="O33" s="12"/>
      <c r="P33" s="12"/>
      <c r="Q33" s="12"/>
    </row>
    <row r="34" spans="1:17" x14ac:dyDescent="0.25">
      <c r="A34" s="82" t="s">
        <v>32</v>
      </c>
      <c r="B34" s="83">
        <v>147639</v>
      </c>
      <c r="C34" s="83">
        <v>96994</v>
      </c>
      <c r="D34" s="83">
        <v>244633</v>
      </c>
      <c r="E34" s="83">
        <v>18489</v>
      </c>
      <c r="F34" s="83">
        <v>6651</v>
      </c>
      <c r="G34" s="83">
        <v>25140</v>
      </c>
      <c r="H34" s="83">
        <v>43690</v>
      </c>
      <c r="I34" s="83">
        <v>57252</v>
      </c>
      <c r="J34" s="83">
        <v>100942</v>
      </c>
      <c r="K34" s="83">
        <v>209818</v>
      </c>
      <c r="L34" s="83">
        <v>160897</v>
      </c>
      <c r="M34" s="84">
        <v>370715</v>
      </c>
      <c r="N34" s="47"/>
      <c r="O34" s="12"/>
      <c r="P34" s="12"/>
      <c r="Q34" s="12"/>
    </row>
    <row r="35" spans="1:17" x14ac:dyDescent="0.25">
      <c r="A35" s="82" t="s">
        <v>33</v>
      </c>
      <c r="B35" s="83">
        <v>24548</v>
      </c>
      <c r="C35" s="83">
        <v>25145</v>
      </c>
      <c r="D35" s="83">
        <v>49693</v>
      </c>
      <c r="E35" s="83">
        <v>23492</v>
      </c>
      <c r="F35" s="83">
        <v>3714</v>
      </c>
      <c r="G35" s="83">
        <v>27206</v>
      </c>
      <c r="H35" s="83">
        <v>100480</v>
      </c>
      <c r="I35" s="83">
        <v>40281</v>
      </c>
      <c r="J35" s="83">
        <v>140761</v>
      </c>
      <c r="K35" s="83">
        <v>148520</v>
      </c>
      <c r="L35" s="83">
        <v>69140</v>
      </c>
      <c r="M35" s="84">
        <v>217660</v>
      </c>
      <c r="N35" s="47"/>
      <c r="O35" s="12"/>
      <c r="P35" s="12"/>
      <c r="Q35" s="12"/>
    </row>
    <row r="36" spans="1:17" s="6" customFormat="1" x14ac:dyDescent="0.25">
      <c r="A36" s="89" t="s">
        <v>34</v>
      </c>
      <c r="B36" s="86">
        <v>325371</v>
      </c>
      <c r="C36" s="86">
        <v>157769</v>
      </c>
      <c r="D36" s="86">
        <v>483140</v>
      </c>
      <c r="E36" s="86">
        <v>53895</v>
      </c>
      <c r="F36" s="86">
        <v>12373</v>
      </c>
      <c r="G36" s="86">
        <v>66268</v>
      </c>
      <c r="H36" s="86">
        <v>175854</v>
      </c>
      <c r="I36" s="86">
        <v>103551</v>
      </c>
      <c r="J36" s="86">
        <v>279405</v>
      </c>
      <c r="K36" s="86">
        <v>555120</v>
      </c>
      <c r="L36" s="86">
        <v>273693</v>
      </c>
      <c r="M36" s="87">
        <v>828813</v>
      </c>
      <c r="N36" s="47"/>
      <c r="O36" s="12"/>
      <c r="P36" s="12"/>
      <c r="Q36" s="12"/>
    </row>
    <row r="37" spans="1:17" s="6" customFormat="1" x14ac:dyDescent="0.25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/>
      <c r="N37" s="47"/>
      <c r="O37" s="12"/>
      <c r="P37" s="12"/>
      <c r="Q37" s="12"/>
    </row>
    <row r="38" spans="1:17" s="6" customFormat="1" x14ac:dyDescent="0.25">
      <c r="A38" s="89" t="s">
        <v>35</v>
      </c>
      <c r="B38" s="86">
        <v>82361</v>
      </c>
      <c r="C38" s="86">
        <v>4411</v>
      </c>
      <c r="D38" s="86">
        <v>86772</v>
      </c>
      <c r="E38" s="86">
        <v>34836</v>
      </c>
      <c r="F38" s="86">
        <v>1708</v>
      </c>
      <c r="G38" s="86">
        <v>36544</v>
      </c>
      <c r="H38" s="86">
        <v>49274</v>
      </c>
      <c r="I38" s="86">
        <v>4652</v>
      </c>
      <c r="J38" s="86">
        <v>53926</v>
      </c>
      <c r="K38" s="86">
        <v>166471</v>
      </c>
      <c r="L38" s="86">
        <v>10771</v>
      </c>
      <c r="M38" s="87">
        <v>177242</v>
      </c>
      <c r="N38" s="47"/>
      <c r="O38" s="12"/>
      <c r="P38" s="12"/>
      <c r="Q38" s="12"/>
    </row>
    <row r="39" spans="1:17" s="6" customFormat="1" x14ac:dyDescent="0.25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4"/>
      <c r="N39" s="47"/>
      <c r="O39" s="12"/>
      <c r="P39" s="12"/>
      <c r="Q39" s="12"/>
    </row>
    <row r="40" spans="1:17" x14ac:dyDescent="0.25">
      <c r="A40" s="82" t="s">
        <v>77</v>
      </c>
      <c r="B40" s="83">
        <v>115883</v>
      </c>
      <c r="C40" s="83">
        <v>18762</v>
      </c>
      <c r="D40" s="83">
        <v>134645</v>
      </c>
      <c r="E40" s="83">
        <v>33851</v>
      </c>
      <c r="F40" s="83">
        <v>2092</v>
      </c>
      <c r="G40" s="83">
        <v>35943</v>
      </c>
      <c r="H40" s="83">
        <v>7675</v>
      </c>
      <c r="I40" s="83">
        <v>980</v>
      </c>
      <c r="J40" s="83">
        <v>8655</v>
      </c>
      <c r="K40" s="83">
        <v>157409</v>
      </c>
      <c r="L40" s="83">
        <v>21834</v>
      </c>
      <c r="M40" s="84">
        <v>179243</v>
      </c>
      <c r="N40" s="47"/>
      <c r="O40" s="12"/>
      <c r="P40" s="12"/>
      <c r="Q40" s="12"/>
    </row>
    <row r="41" spans="1:17" x14ac:dyDescent="0.25">
      <c r="A41" s="82" t="s">
        <v>36</v>
      </c>
      <c r="B41" s="83">
        <v>479514</v>
      </c>
      <c r="C41" s="83">
        <v>21755</v>
      </c>
      <c r="D41" s="83">
        <v>501269</v>
      </c>
      <c r="E41" s="83">
        <v>60864</v>
      </c>
      <c r="F41" s="83">
        <v>1300</v>
      </c>
      <c r="G41" s="83">
        <v>62164</v>
      </c>
      <c r="H41" s="83">
        <v>17610</v>
      </c>
      <c r="I41" s="83">
        <v>4414</v>
      </c>
      <c r="J41" s="83">
        <v>22024</v>
      </c>
      <c r="K41" s="83">
        <v>557988</v>
      </c>
      <c r="L41" s="83">
        <v>27469</v>
      </c>
      <c r="M41" s="84">
        <v>585457</v>
      </c>
      <c r="N41" s="47"/>
      <c r="O41" s="12"/>
      <c r="P41" s="12"/>
      <c r="Q41" s="12"/>
    </row>
    <row r="42" spans="1:17" x14ac:dyDescent="0.25">
      <c r="A42" s="82" t="s">
        <v>37</v>
      </c>
      <c r="B42" s="83">
        <v>104838</v>
      </c>
      <c r="C42" s="83">
        <v>129466</v>
      </c>
      <c r="D42" s="83">
        <v>234304</v>
      </c>
      <c r="E42" s="83">
        <v>52804</v>
      </c>
      <c r="F42" s="83">
        <v>12269</v>
      </c>
      <c r="G42" s="83">
        <v>65073</v>
      </c>
      <c r="H42" s="83">
        <v>10281</v>
      </c>
      <c r="I42" s="83">
        <v>1349</v>
      </c>
      <c r="J42" s="83">
        <v>11630</v>
      </c>
      <c r="K42" s="83">
        <v>167923</v>
      </c>
      <c r="L42" s="83">
        <v>143084</v>
      </c>
      <c r="M42" s="84">
        <v>311007</v>
      </c>
      <c r="N42" s="47"/>
      <c r="O42" s="12"/>
      <c r="P42" s="12"/>
      <c r="Q42" s="12"/>
    </row>
    <row r="43" spans="1:17" x14ac:dyDescent="0.25">
      <c r="A43" s="82" t="s">
        <v>38</v>
      </c>
      <c r="B43" s="83">
        <v>360926</v>
      </c>
      <c r="C43" s="83">
        <v>69147</v>
      </c>
      <c r="D43" s="83">
        <v>430073</v>
      </c>
      <c r="E43" s="83">
        <v>39437</v>
      </c>
      <c r="F43" s="83">
        <v>2159</v>
      </c>
      <c r="G43" s="83">
        <v>41596</v>
      </c>
      <c r="H43" s="83">
        <v>674</v>
      </c>
      <c r="I43" s="83">
        <v>87</v>
      </c>
      <c r="J43" s="83">
        <v>761</v>
      </c>
      <c r="K43" s="83">
        <v>401037</v>
      </c>
      <c r="L43" s="83">
        <v>71393</v>
      </c>
      <c r="M43" s="84">
        <v>472430</v>
      </c>
      <c r="N43" s="47"/>
      <c r="O43" s="12"/>
      <c r="P43" s="12"/>
      <c r="Q43" s="12"/>
    </row>
    <row r="44" spans="1:17" x14ac:dyDescent="0.25">
      <c r="A44" s="82" t="s">
        <v>39</v>
      </c>
      <c r="B44" s="83">
        <v>193145</v>
      </c>
      <c r="C44" s="83">
        <v>41300</v>
      </c>
      <c r="D44" s="83">
        <v>234445</v>
      </c>
      <c r="E44" s="83">
        <v>45382</v>
      </c>
      <c r="F44" s="83">
        <v>1456</v>
      </c>
      <c r="G44" s="83">
        <v>46838</v>
      </c>
      <c r="H44" s="83">
        <v>7038</v>
      </c>
      <c r="I44" s="83">
        <v>222</v>
      </c>
      <c r="J44" s="83">
        <v>7260</v>
      </c>
      <c r="K44" s="83">
        <v>245565</v>
      </c>
      <c r="L44" s="83">
        <v>42978</v>
      </c>
      <c r="M44" s="84">
        <v>288543</v>
      </c>
      <c r="N44" s="47"/>
      <c r="O44" s="12"/>
      <c r="P44" s="12"/>
      <c r="Q44" s="12"/>
    </row>
    <row r="45" spans="1:17" x14ac:dyDescent="0.25">
      <c r="A45" s="82" t="s">
        <v>40</v>
      </c>
      <c r="B45" s="83">
        <v>196517</v>
      </c>
      <c r="C45" s="83">
        <v>20001</v>
      </c>
      <c r="D45" s="83">
        <v>216518</v>
      </c>
      <c r="E45" s="83">
        <v>44844</v>
      </c>
      <c r="F45" s="83">
        <v>783</v>
      </c>
      <c r="G45" s="83">
        <v>45627</v>
      </c>
      <c r="H45" s="83">
        <v>1931</v>
      </c>
      <c r="I45" s="83">
        <v>563</v>
      </c>
      <c r="J45" s="83">
        <v>2494</v>
      </c>
      <c r="K45" s="83">
        <v>243292</v>
      </c>
      <c r="L45" s="83">
        <v>21347</v>
      </c>
      <c r="M45" s="84">
        <v>264639</v>
      </c>
      <c r="N45" s="47"/>
      <c r="O45" s="12"/>
      <c r="P45" s="12"/>
      <c r="Q45" s="12"/>
    </row>
    <row r="46" spans="1:17" x14ac:dyDescent="0.25">
      <c r="A46" s="82" t="s">
        <v>41</v>
      </c>
      <c r="B46" s="83">
        <v>258639</v>
      </c>
      <c r="C46" s="83">
        <v>13740</v>
      </c>
      <c r="D46" s="83">
        <v>272379</v>
      </c>
      <c r="E46" s="83">
        <v>73877</v>
      </c>
      <c r="F46" s="83">
        <v>1325</v>
      </c>
      <c r="G46" s="83">
        <v>75202</v>
      </c>
      <c r="H46" s="83">
        <v>2040</v>
      </c>
      <c r="I46" s="83">
        <v>1115</v>
      </c>
      <c r="J46" s="83">
        <v>3155</v>
      </c>
      <c r="K46" s="83">
        <v>334556</v>
      </c>
      <c r="L46" s="83">
        <v>16180</v>
      </c>
      <c r="M46" s="84">
        <v>350736</v>
      </c>
      <c r="N46" s="47"/>
      <c r="O46" s="12"/>
      <c r="P46" s="12"/>
      <c r="Q46" s="12"/>
    </row>
    <row r="47" spans="1:17" x14ac:dyDescent="0.25">
      <c r="A47" s="82" t="s">
        <v>42</v>
      </c>
      <c r="B47" s="83">
        <v>391881</v>
      </c>
      <c r="C47" s="83">
        <v>89591</v>
      </c>
      <c r="D47" s="83">
        <v>481472</v>
      </c>
      <c r="E47" s="83">
        <v>48003</v>
      </c>
      <c r="F47" s="83">
        <v>6817</v>
      </c>
      <c r="G47" s="83">
        <v>54820</v>
      </c>
      <c r="H47" s="83">
        <v>22483</v>
      </c>
      <c r="I47" s="83">
        <v>10467</v>
      </c>
      <c r="J47" s="83">
        <v>32950</v>
      </c>
      <c r="K47" s="83">
        <v>462367</v>
      </c>
      <c r="L47" s="83">
        <v>106875</v>
      </c>
      <c r="M47" s="84">
        <v>569242</v>
      </c>
      <c r="N47" s="47"/>
      <c r="O47" s="12"/>
      <c r="P47" s="12"/>
      <c r="Q47" s="12"/>
    </row>
    <row r="48" spans="1:17" x14ac:dyDescent="0.25">
      <c r="A48" s="82" t="s">
        <v>43</v>
      </c>
      <c r="B48" s="83">
        <v>229914</v>
      </c>
      <c r="C48" s="83">
        <v>54562.13</v>
      </c>
      <c r="D48" s="83">
        <v>284476.13</v>
      </c>
      <c r="E48" s="83">
        <v>94804</v>
      </c>
      <c r="F48" s="83">
        <v>5069</v>
      </c>
      <c r="G48" s="83">
        <v>99873</v>
      </c>
      <c r="H48" s="83">
        <v>11589</v>
      </c>
      <c r="I48" s="83">
        <v>1758</v>
      </c>
      <c r="J48" s="83">
        <v>13347</v>
      </c>
      <c r="K48" s="83">
        <v>336307</v>
      </c>
      <c r="L48" s="83">
        <v>61389.13</v>
      </c>
      <c r="M48" s="84">
        <v>397696.13</v>
      </c>
      <c r="N48" s="47"/>
      <c r="O48" s="12"/>
      <c r="P48" s="12"/>
      <c r="Q48" s="12"/>
    </row>
    <row r="49" spans="1:17" s="6" customFormat="1" x14ac:dyDescent="0.25">
      <c r="A49" s="89" t="s">
        <v>78</v>
      </c>
      <c r="B49" s="86">
        <v>2331257</v>
      </c>
      <c r="C49" s="86">
        <v>458324.13</v>
      </c>
      <c r="D49" s="86">
        <v>2789581.13</v>
      </c>
      <c r="E49" s="86">
        <v>493866</v>
      </c>
      <c r="F49" s="86">
        <v>33270</v>
      </c>
      <c r="G49" s="86">
        <v>527136</v>
      </c>
      <c r="H49" s="86">
        <v>81321</v>
      </c>
      <c r="I49" s="86">
        <v>20955</v>
      </c>
      <c r="J49" s="86">
        <v>102276</v>
      </c>
      <c r="K49" s="86">
        <v>2906444</v>
      </c>
      <c r="L49" s="86">
        <v>512549.13</v>
      </c>
      <c r="M49" s="87">
        <v>3418993.13</v>
      </c>
      <c r="N49" s="47"/>
      <c r="O49" s="12"/>
      <c r="P49" s="12"/>
      <c r="Q49" s="12"/>
    </row>
    <row r="50" spans="1:17" s="6" customFormat="1" x14ac:dyDescent="0.25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47"/>
      <c r="O50" s="12"/>
      <c r="P50" s="12"/>
      <c r="Q50" s="12"/>
    </row>
    <row r="51" spans="1:17" s="6" customFormat="1" x14ac:dyDescent="0.25">
      <c r="A51" s="89" t="s">
        <v>44</v>
      </c>
      <c r="B51" s="86">
        <v>79963</v>
      </c>
      <c r="C51" s="86">
        <v>22607</v>
      </c>
      <c r="D51" s="86">
        <v>102570</v>
      </c>
      <c r="E51" s="86">
        <v>67932</v>
      </c>
      <c r="F51" s="86">
        <v>3790</v>
      </c>
      <c r="G51" s="86">
        <v>71722</v>
      </c>
      <c r="H51" s="86">
        <v>33145</v>
      </c>
      <c r="I51" s="86">
        <v>3258</v>
      </c>
      <c r="J51" s="86">
        <v>36403</v>
      </c>
      <c r="K51" s="86">
        <v>181040</v>
      </c>
      <c r="L51" s="86">
        <v>29655</v>
      </c>
      <c r="M51" s="87">
        <v>210695</v>
      </c>
      <c r="N51" s="47"/>
      <c r="O51" s="12"/>
      <c r="P51" s="12"/>
      <c r="Q51" s="12"/>
    </row>
    <row r="52" spans="1:17" s="6" customFormat="1" x14ac:dyDescent="0.25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47"/>
      <c r="O52" s="12"/>
      <c r="P52" s="12"/>
      <c r="Q52" s="12"/>
    </row>
    <row r="53" spans="1:17" x14ac:dyDescent="0.25">
      <c r="A53" s="82" t="s">
        <v>45</v>
      </c>
      <c r="B53" s="83">
        <v>237785</v>
      </c>
      <c r="C53" s="83">
        <v>95986</v>
      </c>
      <c r="D53" s="83">
        <v>333771</v>
      </c>
      <c r="E53" s="83">
        <v>154709</v>
      </c>
      <c r="F53" s="83">
        <v>13353</v>
      </c>
      <c r="G53" s="83">
        <v>168062</v>
      </c>
      <c r="H53" s="83">
        <v>146761</v>
      </c>
      <c r="I53" s="83">
        <v>65926</v>
      </c>
      <c r="J53" s="83">
        <v>212687</v>
      </c>
      <c r="K53" s="83">
        <v>539255</v>
      </c>
      <c r="L53" s="83">
        <v>175265</v>
      </c>
      <c r="M53" s="84">
        <v>714520</v>
      </c>
      <c r="N53" s="47"/>
      <c r="O53" s="12"/>
      <c r="P53" s="12"/>
      <c r="Q53" s="12"/>
    </row>
    <row r="54" spans="1:17" x14ac:dyDescent="0.25">
      <c r="A54" s="82" t="s">
        <v>46</v>
      </c>
      <c r="B54" s="83">
        <v>246632</v>
      </c>
      <c r="C54" s="83">
        <v>89540</v>
      </c>
      <c r="D54" s="83">
        <v>336172</v>
      </c>
      <c r="E54" s="83">
        <v>207373</v>
      </c>
      <c r="F54" s="83">
        <v>23834</v>
      </c>
      <c r="G54" s="83">
        <v>231207</v>
      </c>
      <c r="H54" s="83">
        <v>255835</v>
      </c>
      <c r="I54" s="83">
        <v>95862</v>
      </c>
      <c r="J54" s="83">
        <v>351697</v>
      </c>
      <c r="K54" s="83">
        <v>709840</v>
      </c>
      <c r="L54" s="83">
        <v>209236</v>
      </c>
      <c r="M54" s="84">
        <v>919076</v>
      </c>
      <c r="N54" s="47"/>
      <c r="O54" s="12"/>
      <c r="P54" s="12"/>
      <c r="Q54" s="12"/>
    </row>
    <row r="55" spans="1:17" x14ac:dyDescent="0.25">
      <c r="A55" s="82" t="s">
        <v>47</v>
      </c>
      <c r="B55" s="83">
        <v>487575</v>
      </c>
      <c r="C55" s="83">
        <v>24870</v>
      </c>
      <c r="D55" s="83">
        <v>512445</v>
      </c>
      <c r="E55" s="83">
        <v>85259</v>
      </c>
      <c r="F55" s="83">
        <v>2788</v>
      </c>
      <c r="G55" s="83">
        <v>88047</v>
      </c>
      <c r="H55" s="83">
        <v>123740</v>
      </c>
      <c r="I55" s="83">
        <v>20793</v>
      </c>
      <c r="J55" s="83">
        <v>144533</v>
      </c>
      <c r="K55" s="83">
        <v>696574</v>
      </c>
      <c r="L55" s="83">
        <v>48451</v>
      </c>
      <c r="M55" s="84">
        <v>745025</v>
      </c>
      <c r="N55" s="47"/>
      <c r="O55" s="12"/>
      <c r="P55" s="12"/>
      <c r="Q55" s="12"/>
    </row>
    <row r="56" spans="1:17" x14ac:dyDescent="0.25">
      <c r="A56" s="82" t="s">
        <v>48</v>
      </c>
      <c r="B56" s="83">
        <v>236099</v>
      </c>
      <c r="C56" s="83">
        <v>11548</v>
      </c>
      <c r="D56" s="83">
        <v>247201</v>
      </c>
      <c r="E56" s="83">
        <v>67971</v>
      </c>
      <c r="F56" s="83">
        <v>1339</v>
      </c>
      <c r="G56" s="83">
        <v>69310</v>
      </c>
      <c r="H56" s="83">
        <v>30516</v>
      </c>
      <c r="I56" s="83">
        <v>323</v>
      </c>
      <c r="J56" s="83">
        <v>30839</v>
      </c>
      <c r="K56" s="83">
        <v>334586</v>
      </c>
      <c r="L56" s="83">
        <v>13210</v>
      </c>
      <c r="M56" s="84">
        <v>347350</v>
      </c>
      <c r="N56" s="47"/>
      <c r="O56" s="12"/>
      <c r="P56" s="12"/>
      <c r="Q56" s="12"/>
    </row>
    <row r="57" spans="1:17" x14ac:dyDescent="0.25">
      <c r="A57" s="82" t="s">
        <v>49</v>
      </c>
      <c r="B57" s="83">
        <v>282791</v>
      </c>
      <c r="C57" s="83">
        <v>47746</v>
      </c>
      <c r="D57" s="83">
        <v>330537</v>
      </c>
      <c r="E57" s="83">
        <v>212528</v>
      </c>
      <c r="F57" s="83">
        <v>12708</v>
      </c>
      <c r="G57" s="83">
        <v>225236</v>
      </c>
      <c r="H57" s="83">
        <v>225256</v>
      </c>
      <c r="I57" s="83">
        <v>39960</v>
      </c>
      <c r="J57" s="83">
        <v>265216</v>
      </c>
      <c r="K57" s="83">
        <v>720575</v>
      </c>
      <c r="L57" s="83">
        <v>100414</v>
      </c>
      <c r="M57" s="84">
        <v>820989</v>
      </c>
      <c r="N57" s="47"/>
      <c r="O57" s="12"/>
      <c r="P57" s="12"/>
      <c r="Q57" s="12"/>
    </row>
    <row r="58" spans="1:17" s="6" customFormat="1" ht="12" customHeight="1" x14ac:dyDescent="0.25">
      <c r="A58" s="89" t="s">
        <v>50</v>
      </c>
      <c r="B58" s="86">
        <v>1490882</v>
      </c>
      <c r="C58" s="86">
        <v>269690</v>
      </c>
      <c r="D58" s="86">
        <v>1760126</v>
      </c>
      <c r="E58" s="86">
        <v>727840</v>
      </c>
      <c r="F58" s="86">
        <v>54022</v>
      </c>
      <c r="G58" s="86">
        <v>781862</v>
      </c>
      <c r="H58" s="86">
        <v>782108</v>
      </c>
      <c r="I58" s="86">
        <v>222864</v>
      </c>
      <c r="J58" s="86">
        <v>1004972</v>
      </c>
      <c r="K58" s="86">
        <v>3000830</v>
      </c>
      <c r="L58" s="86">
        <v>546576</v>
      </c>
      <c r="M58" s="87">
        <v>3546960</v>
      </c>
      <c r="N58" s="47"/>
      <c r="O58" s="12"/>
      <c r="P58" s="12"/>
      <c r="Q58" s="12"/>
    </row>
    <row r="59" spans="1:17" s="6" customFormat="1" x14ac:dyDescent="0.25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4"/>
      <c r="N59" s="47"/>
      <c r="O59" s="12"/>
      <c r="P59" s="12"/>
      <c r="Q59" s="12"/>
    </row>
    <row r="60" spans="1:17" x14ac:dyDescent="0.25">
      <c r="A60" s="82" t="s">
        <v>51</v>
      </c>
      <c r="B60" s="83">
        <v>5304</v>
      </c>
      <c r="C60" s="83">
        <v>18144</v>
      </c>
      <c r="D60" s="83">
        <v>23448</v>
      </c>
      <c r="E60" s="83">
        <v>22726</v>
      </c>
      <c r="F60" s="83">
        <v>15170</v>
      </c>
      <c r="G60" s="83">
        <v>37896</v>
      </c>
      <c r="H60" s="83">
        <v>45422</v>
      </c>
      <c r="I60" s="83">
        <v>66621</v>
      </c>
      <c r="J60" s="83">
        <v>112043</v>
      </c>
      <c r="K60" s="83">
        <v>73452</v>
      </c>
      <c r="L60" s="83">
        <v>99935</v>
      </c>
      <c r="M60" s="84">
        <v>173387</v>
      </c>
      <c r="N60" s="47"/>
      <c r="O60" s="12"/>
      <c r="P60" s="12"/>
      <c r="Q60" s="12"/>
    </row>
    <row r="61" spans="1:17" x14ac:dyDescent="0.25">
      <c r="A61" s="82" t="s">
        <v>52</v>
      </c>
      <c r="B61" s="83">
        <v>7430</v>
      </c>
      <c r="C61" s="83">
        <v>5362</v>
      </c>
      <c r="D61" s="83">
        <v>12792</v>
      </c>
      <c r="E61" s="83">
        <v>7007</v>
      </c>
      <c r="F61" s="83">
        <v>3164</v>
      </c>
      <c r="G61" s="83">
        <v>10171</v>
      </c>
      <c r="H61" s="83">
        <v>76036</v>
      </c>
      <c r="I61" s="83">
        <v>41571</v>
      </c>
      <c r="J61" s="83">
        <v>117607</v>
      </c>
      <c r="K61" s="83">
        <v>90473</v>
      </c>
      <c r="L61" s="83">
        <v>50097</v>
      </c>
      <c r="M61" s="84">
        <v>140570</v>
      </c>
      <c r="N61" s="47"/>
      <c r="O61" s="12"/>
      <c r="P61" s="12"/>
      <c r="Q61" s="12"/>
    </row>
    <row r="62" spans="1:17" x14ac:dyDescent="0.25">
      <c r="A62" s="82" t="s">
        <v>53</v>
      </c>
      <c r="B62" s="83">
        <v>13839</v>
      </c>
      <c r="C62" s="83">
        <v>26089</v>
      </c>
      <c r="D62" s="83">
        <v>39928</v>
      </c>
      <c r="E62" s="83">
        <v>41361</v>
      </c>
      <c r="F62" s="83">
        <v>18055</v>
      </c>
      <c r="G62" s="83">
        <v>59416</v>
      </c>
      <c r="H62" s="83">
        <v>97296</v>
      </c>
      <c r="I62" s="83">
        <v>144172</v>
      </c>
      <c r="J62" s="83">
        <v>241468</v>
      </c>
      <c r="K62" s="83">
        <v>152496</v>
      </c>
      <c r="L62" s="83">
        <v>188316</v>
      </c>
      <c r="M62" s="84">
        <v>340812</v>
      </c>
      <c r="N62" s="47"/>
      <c r="O62" s="12"/>
      <c r="P62" s="12"/>
      <c r="Q62" s="12"/>
    </row>
    <row r="63" spans="1:17" s="6" customFormat="1" x14ac:dyDescent="0.25">
      <c r="A63" s="89" t="s">
        <v>54</v>
      </c>
      <c r="B63" s="86">
        <v>26573</v>
      </c>
      <c r="C63" s="86">
        <v>49595</v>
      </c>
      <c r="D63" s="86">
        <v>76168</v>
      </c>
      <c r="E63" s="86">
        <v>71094</v>
      </c>
      <c r="F63" s="86">
        <v>36389</v>
      </c>
      <c r="G63" s="86">
        <v>107483</v>
      </c>
      <c r="H63" s="86">
        <v>218754</v>
      </c>
      <c r="I63" s="86">
        <v>252364</v>
      </c>
      <c r="J63" s="86">
        <v>471118</v>
      </c>
      <c r="K63" s="86">
        <v>316421</v>
      </c>
      <c r="L63" s="86">
        <v>338348</v>
      </c>
      <c r="M63" s="87">
        <v>654769</v>
      </c>
      <c r="N63" s="47"/>
      <c r="O63" s="12"/>
      <c r="P63" s="12"/>
      <c r="Q63" s="12"/>
    </row>
    <row r="64" spans="1:17" s="6" customFormat="1" x14ac:dyDescent="0.25">
      <c r="A64" s="8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4"/>
      <c r="N64" s="47"/>
      <c r="O64" s="12"/>
      <c r="P64" s="12"/>
      <c r="Q64" s="12"/>
    </row>
    <row r="65" spans="1:18" s="6" customFormat="1" x14ac:dyDescent="0.25">
      <c r="A65" s="89" t="s">
        <v>55</v>
      </c>
      <c r="B65" s="86">
        <v>44888</v>
      </c>
      <c r="C65" s="86">
        <v>61264</v>
      </c>
      <c r="D65" s="86">
        <v>106152</v>
      </c>
      <c r="E65" s="86">
        <v>42523</v>
      </c>
      <c r="F65" s="86">
        <v>12944</v>
      </c>
      <c r="G65" s="86">
        <v>55467</v>
      </c>
      <c r="H65" s="86">
        <v>109394</v>
      </c>
      <c r="I65" s="86">
        <v>90008</v>
      </c>
      <c r="J65" s="86">
        <v>199402</v>
      </c>
      <c r="K65" s="86">
        <v>196805</v>
      </c>
      <c r="L65" s="86">
        <v>164216</v>
      </c>
      <c r="M65" s="87">
        <v>361021</v>
      </c>
      <c r="N65" s="47"/>
      <c r="O65" s="12"/>
      <c r="P65" s="12"/>
      <c r="Q65" s="12"/>
    </row>
    <row r="66" spans="1:18" s="6" customFormat="1" x14ac:dyDescent="0.25">
      <c r="A66" s="8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4"/>
      <c r="N66" s="47"/>
      <c r="O66" s="12"/>
      <c r="P66" s="12"/>
      <c r="Q66" s="12"/>
    </row>
    <row r="67" spans="1:18" x14ac:dyDescent="0.25">
      <c r="A67" s="82" t="s">
        <v>56</v>
      </c>
      <c r="B67" s="83">
        <v>256870</v>
      </c>
      <c r="C67" s="83">
        <v>89363</v>
      </c>
      <c r="D67" s="83">
        <v>346233</v>
      </c>
      <c r="E67" s="83">
        <v>173424</v>
      </c>
      <c r="F67" s="83">
        <v>7847</v>
      </c>
      <c r="G67" s="83">
        <v>181271</v>
      </c>
      <c r="H67" s="83">
        <v>225628</v>
      </c>
      <c r="I67" s="83">
        <v>74127</v>
      </c>
      <c r="J67" s="83">
        <v>299755</v>
      </c>
      <c r="K67" s="83">
        <v>655922</v>
      </c>
      <c r="L67" s="83">
        <v>171337</v>
      </c>
      <c r="M67" s="84">
        <v>827259</v>
      </c>
      <c r="N67" s="47"/>
      <c r="O67" s="12"/>
      <c r="P67" s="12"/>
      <c r="Q67" s="12"/>
    </row>
    <row r="68" spans="1:18" x14ac:dyDescent="0.25">
      <c r="A68" s="82" t="s">
        <v>57</v>
      </c>
      <c r="B68" s="83">
        <v>24887</v>
      </c>
      <c r="C68" s="83">
        <v>63485</v>
      </c>
      <c r="D68" s="83">
        <v>88372</v>
      </c>
      <c r="E68" s="83">
        <v>38705</v>
      </c>
      <c r="F68" s="83">
        <v>5072</v>
      </c>
      <c r="G68" s="83">
        <v>43777</v>
      </c>
      <c r="H68" s="83">
        <v>77763</v>
      </c>
      <c r="I68" s="83">
        <v>12041</v>
      </c>
      <c r="J68" s="83">
        <v>89804</v>
      </c>
      <c r="K68" s="83">
        <v>141355</v>
      </c>
      <c r="L68" s="83">
        <v>80598</v>
      </c>
      <c r="M68" s="84">
        <v>221953</v>
      </c>
      <c r="N68" s="47"/>
      <c r="O68" s="12"/>
      <c r="P68" s="12"/>
      <c r="Q68" s="12"/>
    </row>
    <row r="69" spans="1:18" s="6" customFormat="1" x14ac:dyDescent="0.25">
      <c r="A69" s="89" t="s">
        <v>58</v>
      </c>
      <c r="B69" s="86">
        <v>281757</v>
      </c>
      <c r="C69" s="86">
        <v>152848</v>
      </c>
      <c r="D69" s="86">
        <v>434605</v>
      </c>
      <c r="E69" s="86">
        <v>212129</v>
      </c>
      <c r="F69" s="86">
        <v>12919</v>
      </c>
      <c r="G69" s="86">
        <v>225048</v>
      </c>
      <c r="H69" s="86">
        <v>303391</v>
      </c>
      <c r="I69" s="86">
        <v>86168</v>
      </c>
      <c r="J69" s="86">
        <v>389559</v>
      </c>
      <c r="K69" s="86">
        <v>797277</v>
      </c>
      <c r="L69" s="86">
        <v>251935</v>
      </c>
      <c r="M69" s="87">
        <v>1049212</v>
      </c>
      <c r="N69" s="47"/>
      <c r="O69" s="12"/>
      <c r="P69" s="12"/>
      <c r="Q69" s="12"/>
    </row>
    <row r="70" spans="1:18" s="6" customFormat="1" x14ac:dyDescent="0.25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4"/>
      <c r="N70" s="47"/>
      <c r="O70" s="12"/>
      <c r="P70" s="12"/>
      <c r="Q70" s="12"/>
    </row>
    <row r="71" spans="1:18" x14ac:dyDescent="0.25">
      <c r="A71" s="82" t="s">
        <v>59</v>
      </c>
      <c r="B71" s="83">
        <v>16888</v>
      </c>
      <c r="C71" s="83">
        <v>46164</v>
      </c>
      <c r="D71" s="83">
        <v>63052</v>
      </c>
      <c r="E71" s="83">
        <v>19368</v>
      </c>
      <c r="F71" s="83">
        <v>3222</v>
      </c>
      <c r="G71" s="83">
        <v>22590</v>
      </c>
      <c r="H71" s="83">
        <v>64825</v>
      </c>
      <c r="I71" s="83">
        <v>27269</v>
      </c>
      <c r="J71" s="83">
        <v>92094</v>
      </c>
      <c r="K71" s="83">
        <v>101081</v>
      </c>
      <c r="L71" s="83">
        <v>76655</v>
      </c>
      <c r="M71" s="84">
        <v>177736</v>
      </c>
      <c r="N71" s="47"/>
      <c r="O71" s="12"/>
      <c r="P71" s="12"/>
      <c r="Q71" s="12"/>
    </row>
    <row r="72" spans="1:18" x14ac:dyDescent="0.25">
      <c r="A72" s="82" t="s">
        <v>60</v>
      </c>
      <c r="B72" s="83">
        <v>164122</v>
      </c>
      <c r="C72" s="83">
        <v>49411</v>
      </c>
      <c r="D72" s="83">
        <v>213533</v>
      </c>
      <c r="E72" s="83">
        <v>21075</v>
      </c>
      <c r="F72" s="83">
        <v>3538</v>
      </c>
      <c r="G72" s="83">
        <v>24613</v>
      </c>
      <c r="H72" s="83">
        <v>37937</v>
      </c>
      <c r="I72" s="83">
        <v>9864</v>
      </c>
      <c r="J72" s="83">
        <v>47801</v>
      </c>
      <c r="K72" s="83">
        <v>223134</v>
      </c>
      <c r="L72" s="83">
        <v>62813</v>
      </c>
      <c r="M72" s="84">
        <v>285947</v>
      </c>
      <c r="N72" s="47"/>
      <c r="O72" s="12"/>
      <c r="P72" s="12"/>
      <c r="Q72" s="12"/>
    </row>
    <row r="73" spans="1:18" x14ac:dyDescent="0.25">
      <c r="A73" s="82" t="s">
        <v>61</v>
      </c>
      <c r="B73" s="83">
        <v>170487</v>
      </c>
      <c r="C73" s="83">
        <v>33524</v>
      </c>
      <c r="D73" s="83">
        <v>204011</v>
      </c>
      <c r="E73" s="83">
        <v>117907</v>
      </c>
      <c r="F73" s="83">
        <v>7962</v>
      </c>
      <c r="G73" s="83">
        <v>125869</v>
      </c>
      <c r="H73" s="83">
        <v>322047</v>
      </c>
      <c r="I73" s="83">
        <v>77212</v>
      </c>
      <c r="J73" s="83">
        <v>399259</v>
      </c>
      <c r="K73" s="83">
        <v>610441</v>
      </c>
      <c r="L73" s="83">
        <v>118698</v>
      </c>
      <c r="M73" s="84">
        <v>729139</v>
      </c>
      <c r="N73" s="47"/>
      <c r="O73" s="12"/>
      <c r="P73" s="12"/>
      <c r="Q73" s="12"/>
      <c r="R73" s="12"/>
    </row>
    <row r="74" spans="1:18" x14ac:dyDescent="0.25">
      <c r="A74" s="82" t="s">
        <v>62</v>
      </c>
      <c r="B74" s="83">
        <v>74432</v>
      </c>
      <c r="C74" s="83">
        <v>31167</v>
      </c>
      <c r="D74" s="83">
        <v>105599</v>
      </c>
      <c r="E74" s="83">
        <v>67151</v>
      </c>
      <c r="F74" s="83">
        <v>20824</v>
      </c>
      <c r="G74" s="83">
        <v>87975</v>
      </c>
      <c r="H74" s="83">
        <v>258992</v>
      </c>
      <c r="I74" s="83">
        <v>82408</v>
      </c>
      <c r="J74" s="83">
        <v>341400</v>
      </c>
      <c r="K74" s="83">
        <v>400575</v>
      </c>
      <c r="L74" s="83">
        <v>134399</v>
      </c>
      <c r="M74" s="84">
        <v>534974</v>
      </c>
      <c r="N74" s="47"/>
      <c r="O74" s="12"/>
      <c r="P74" s="12"/>
      <c r="Q74" s="12"/>
      <c r="R74" s="12"/>
    </row>
    <row r="75" spans="1:18" x14ac:dyDescent="0.25">
      <c r="A75" s="82" t="s">
        <v>63</v>
      </c>
      <c r="B75" s="83">
        <v>43767</v>
      </c>
      <c r="C75" s="83">
        <v>12554</v>
      </c>
      <c r="D75" s="83">
        <v>56321</v>
      </c>
      <c r="E75" s="83">
        <v>19940</v>
      </c>
      <c r="F75" s="83">
        <v>2010</v>
      </c>
      <c r="G75" s="83">
        <v>21950</v>
      </c>
      <c r="H75" s="83">
        <v>39460</v>
      </c>
      <c r="I75" s="83">
        <v>37957</v>
      </c>
      <c r="J75" s="83">
        <v>77417</v>
      </c>
      <c r="K75" s="83">
        <v>103167</v>
      </c>
      <c r="L75" s="83">
        <v>52521</v>
      </c>
      <c r="M75" s="84">
        <v>155688</v>
      </c>
      <c r="N75" s="47"/>
      <c r="O75" s="12"/>
      <c r="P75" s="12"/>
      <c r="Q75" s="12"/>
      <c r="R75" s="12"/>
    </row>
    <row r="76" spans="1:18" x14ac:dyDescent="0.25">
      <c r="A76" s="82" t="s">
        <v>64</v>
      </c>
      <c r="B76" s="83">
        <v>19561</v>
      </c>
      <c r="C76" s="83">
        <v>11336</v>
      </c>
      <c r="D76" s="83">
        <v>30897</v>
      </c>
      <c r="E76" s="83">
        <v>19174</v>
      </c>
      <c r="F76" s="83">
        <v>3433</v>
      </c>
      <c r="G76" s="83">
        <v>22607</v>
      </c>
      <c r="H76" s="83">
        <v>361017</v>
      </c>
      <c r="I76" s="83">
        <v>235544</v>
      </c>
      <c r="J76" s="83">
        <v>596561</v>
      </c>
      <c r="K76" s="83">
        <v>399752</v>
      </c>
      <c r="L76" s="83">
        <v>250313</v>
      </c>
      <c r="M76" s="84">
        <v>650065</v>
      </c>
      <c r="N76" s="47"/>
      <c r="O76" s="12"/>
      <c r="P76" s="12"/>
      <c r="Q76" s="12"/>
      <c r="R76" s="12"/>
    </row>
    <row r="77" spans="1:18" x14ac:dyDescent="0.25">
      <c r="A77" s="82" t="s">
        <v>65</v>
      </c>
      <c r="B77" s="83">
        <v>54188</v>
      </c>
      <c r="C77" s="83">
        <v>14403</v>
      </c>
      <c r="D77" s="83">
        <v>68591</v>
      </c>
      <c r="E77" s="83">
        <v>16969</v>
      </c>
      <c r="F77" s="83">
        <v>750</v>
      </c>
      <c r="G77" s="83">
        <v>17719</v>
      </c>
      <c r="H77" s="83">
        <v>152855</v>
      </c>
      <c r="I77" s="83">
        <v>40601</v>
      </c>
      <c r="J77" s="83">
        <v>193456</v>
      </c>
      <c r="K77" s="83">
        <v>224012</v>
      </c>
      <c r="L77" s="83">
        <v>55754</v>
      </c>
      <c r="M77" s="84">
        <v>279766</v>
      </c>
      <c r="N77" s="47"/>
      <c r="O77" s="12"/>
      <c r="P77" s="12"/>
      <c r="Q77" s="12"/>
    </row>
    <row r="78" spans="1:18" x14ac:dyDescent="0.25">
      <c r="A78" s="82" t="s">
        <v>66</v>
      </c>
      <c r="B78" s="83">
        <v>307511</v>
      </c>
      <c r="C78" s="83">
        <v>155776</v>
      </c>
      <c r="D78" s="83">
        <v>463287</v>
      </c>
      <c r="E78" s="83">
        <v>33139</v>
      </c>
      <c r="F78" s="83">
        <v>11619</v>
      </c>
      <c r="G78" s="83">
        <v>44758</v>
      </c>
      <c r="H78" s="83">
        <v>188738</v>
      </c>
      <c r="I78" s="83">
        <v>109458</v>
      </c>
      <c r="J78" s="83">
        <v>298196</v>
      </c>
      <c r="K78" s="83">
        <v>529388</v>
      </c>
      <c r="L78" s="83">
        <v>276853</v>
      </c>
      <c r="M78" s="84">
        <v>806241</v>
      </c>
      <c r="N78" s="47"/>
      <c r="O78" s="12"/>
      <c r="P78" s="12"/>
      <c r="Q78" s="12"/>
    </row>
    <row r="79" spans="1:18" s="6" customFormat="1" x14ac:dyDescent="0.25">
      <c r="A79" s="89" t="s">
        <v>79</v>
      </c>
      <c r="B79" s="86">
        <v>850956</v>
      </c>
      <c r="C79" s="86">
        <v>354335</v>
      </c>
      <c r="D79" s="86">
        <v>1205291</v>
      </c>
      <c r="E79" s="86">
        <v>314723</v>
      </c>
      <c r="F79" s="86">
        <v>53358</v>
      </c>
      <c r="G79" s="86">
        <v>368081</v>
      </c>
      <c r="H79" s="86">
        <v>1425871</v>
      </c>
      <c r="I79" s="86">
        <v>620313</v>
      </c>
      <c r="J79" s="86">
        <v>2046184</v>
      </c>
      <c r="K79" s="86">
        <v>2591550</v>
      </c>
      <c r="L79" s="86">
        <v>1028006</v>
      </c>
      <c r="M79" s="87">
        <v>3619556</v>
      </c>
      <c r="N79" s="47"/>
      <c r="O79" s="12"/>
      <c r="P79" s="12"/>
      <c r="Q79" s="12"/>
    </row>
    <row r="80" spans="1:18" s="6" customFormat="1" x14ac:dyDescent="0.25">
      <c r="A80" s="8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4"/>
      <c r="N80" s="47"/>
      <c r="O80" s="12"/>
      <c r="P80" s="12"/>
      <c r="Q80" s="12"/>
    </row>
    <row r="81" spans="1:17" x14ac:dyDescent="0.25">
      <c r="A81" s="82" t="s">
        <v>67</v>
      </c>
      <c r="B81" s="83">
        <v>1553</v>
      </c>
      <c r="C81" s="90">
        <v>4861</v>
      </c>
      <c r="D81" s="83">
        <v>6414</v>
      </c>
      <c r="E81" s="83">
        <v>8112</v>
      </c>
      <c r="F81" s="83">
        <v>6431</v>
      </c>
      <c r="G81" s="83">
        <v>14543</v>
      </c>
      <c r="H81" s="83">
        <v>1842</v>
      </c>
      <c r="I81" s="83">
        <v>4620</v>
      </c>
      <c r="J81" s="83">
        <v>6462</v>
      </c>
      <c r="K81" s="83">
        <v>11507</v>
      </c>
      <c r="L81" s="83">
        <v>15912</v>
      </c>
      <c r="M81" s="84">
        <v>27419</v>
      </c>
      <c r="N81" s="47"/>
      <c r="O81" s="12"/>
      <c r="P81" s="12"/>
      <c r="Q81" s="12"/>
    </row>
    <row r="82" spans="1:17" x14ac:dyDescent="0.25">
      <c r="A82" s="82" t="s">
        <v>68</v>
      </c>
      <c r="B82" s="83">
        <v>3931</v>
      </c>
      <c r="C82" s="83">
        <v>4180</v>
      </c>
      <c r="D82" s="83">
        <v>8111</v>
      </c>
      <c r="E82" s="83">
        <v>14664</v>
      </c>
      <c r="F82" s="83">
        <v>4240</v>
      </c>
      <c r="G82" s="83">
        <v>18904</v>
      </c>
      <c r="H82" s="83">
        <v>3361</v>
      </c>
      <c r="I82" s="83">
        <v>11888</v>
      </c>
      <c r="J82" s="83">
        <v>15249</v>
      </c>
      <c r="K82" s="83">
        <v>21956</v>
      </c>
      <c r="L82" s="83">
        <v>20308</v>
      </c>
      <c r="M82" s="84">
        <v>42264</v>
      </c>
      <c r="N82" s="47"/>
      <c r="O82" s="12"/>
      <c r="P82" s="12"/>
      <c r="Q82" s="12"/>
    </row>
    <row r="83" spans="1:17" s="6" customFormat="1" x14ac:dyDescent="0.25">
      <c r="A83" s="89" t="s">
        <v>69</v>
      </c>
      <c r="B83" s="86">
        <v>5484</v>
      </c>
      <c r="C83" s="86">
        <v>9041</v>
      </c>
      <c r="D83" s="86">
        <v>14525</v>
      </c>
      <c r="E83" s="86">
        <v>22776</v>
      </c>
      <c r="F83" s="86">
        <v>10671</v>
      </c>
      <c r="G83" s="86">
        <v>33447</v>
      </c>
      <c r="H83" s="86">
        <v>5203</v>
      </c>
      <c r="I83" s="86">
        <v>16508</v>
      </c>
      <c r="J83" s="86">
        <v>21711</v>
      </c>
      <c r="K83" s="86">
        <v>33463</v>
      </c>
      <c r="L83" s="86">
        <v>36220</v>
      </c>
      <c r="M83" s="87">
        <v>69683</v>
      </c>
      <c r="N83" s="47"/>
      <c r="O83" s="12"/>
      <c r="P83" s="12"/>
      <c r="Q83" s="12"/>
    </row>
    <row r="84" spans="1:17" s="6" customFormat="1" ht="13.8" thickBot="1" x14ac:dyDescent="0.3">
      <c r="A84" s="91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3"/>
      <c r="N84" s="47"/>
      <c r="O84" s="12"/>
      <c r="P84" s="12"/>
      <c r="Q84" s="12"/>
    </row>
    <row r="85" spans="1:17" ht="13.8" thickBot="1" x14ac:dyDescent="0.3">
      <c r="A85" s="44" t="s">
        <v>70</v>
      </c>
      <c r="B85" s="45">
        <v>6781108</v>
      </c>
      <c r="C85" s="45">
        <v>1988912.13</v>
      </c>
      <c r="D85" s="45">
        <v>8769125.129999999</v>
      </c>
      <c r="E85" s="45">
        <v>2570339</v>
      </c>
      <c r="F85" s="45">
        <v>299935</v>
      </c>
      <c r="G85" s="45">
        <v>2870273</v>
      </c>
      <c r="H85" s="45">
        <v>3457442</v>
      </c>
      <c r="I85" s="45">
        <v>1549555</v>
      </c>
      <c r="J85" s="45">
        <v>5006997</v>
      </c>
      <c r="K85" s="45">
        <v>12808889</v>
      </c>
      <c r="L85" s="45">
        <v>3838402.13</v>
      </c>
      <c r="M85" s="46">
        <v>16646395.129999999</v>
      </c>
      <c r="N85" s="47"/>
      <c r="O85" s="12"/>
      <c r="P85" s="12"/>
      <c r="Q85" s="12"/>
    </row>
    <row r="86" spans="1:17" x14ac:dyDescent="0.25">
      <c r="B86" s="12"/>
      <c r="C86" s="12"/>
      <c r="F86" s="12"/>
      <c r="G86" s="12"/>
      <c r="H86" s="12"/>
      <c r="I86" s="12"/>
      <c r="J86" s="12"/>
      <c r="K86" s="12"/>
      <c r="L86" s="12"/>
      <c r="M86" s="12"/>
      <c r="N86" s="48"/>
    </row>
    <row r="87" spans="1:17" x14ac:dyDescent="0.25">
      <c r="B87" s="12"/>
      <c r="C87" s="12"/>
      <c r="F87" s="12"/>
      <c r="G87" s="12"/>
      <c r="H87" s="12"/>
      <c r="I87" s="12"/>
      <c r="J87" s="12"/>
      <c r="K87" s="12"/>
      <c r="L87" s="12"/>
      <c r="M87" s="12"/>
      <c r="N87" s="48"/>
    </row>
    <row r="88" spans="1:17" x14ac:dyDescent="0.25">
      <c r="G88" s="9"/>
    </row>
    <row r="90" spans="1:17" x14ac:dyDescent="0.25">
      <c r="I90" s="9"/>
    </row>
  </sheetData>
  <mergeCells count="8">
    <mergeCell ref="H5:J6"/>
    <mergeCell ref="K5:M6"/>
    <mergeCell ref="A1:M1"/>
    <mergeCell ref="A3:M3"/>
    <mergeCell ref="A4:I4"/>
    <mergeCell ref="A5:A7"/>
    <mergeCell ref="B5:D6"/>
    <mergeCell ref="E5:G6"/>
  </mergeCells>
  <phoneticPr fontId="7" type="noConversion"/>
  <printOptions horizontalCentered="1"/>
  <pageMargins left="0.51" right="0.25" top="0.59055118110236227" bottom="0.98425196850393704" header="0" footer="0"/>
  <pageSetup paperSize="9" scale="44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0">
    <pageSetUpPr fitToPage="1"/>
  </sheetPr>
  <dimension ref="A1:J87"/>
  <sheetViews>
    <sheetView showGridLines="0" view="pageBreakPreview" zoomScale="75" zoomScaleNormal="75" zoomScaleSheetLayoutView="75" workbookViewId="0">
      <selection activeCell="D10" sqref="D10"/>
    </sheetView>
  </sheetViews>
  <sheetFormatPr baseColWidth="10" defaultColWidth="11.44140625" defaultRowHeight="13.2" x14ac:dyDescent="0.25"/>
  <cols>
    <col min="1" max="1" width="33.88671875" style="5" customWidth="1"/>
    <col min="2" max="3" width="24.88671875" style="5" customWidth="1"/>
    <col min="4" max="4" width="28.109375" style="5" customWidth="1"/>
    <col min="5" max="6" width="24.88671875" style="5" customWidth="1"/>
    <col min="7" max="7" width="8" style="5" customWidth="1"/>
    <col min="8" max="26" width="18.6640625" style="5" customWidth="1"/>
    <col min="27" max="16384" width="11.44140625" style="5"/>
  </cols>
  <sheetData>
    <row r="1" spans="1:10" ht="18" x14ac:dyDescent="0.35">
      <c r="A1" s="126" t="s">
        <v>72</v>
      </c>
      <c r="B1" s="126"/>
      <c r="C1" s="126"/>
      <c r="D1" s="126"/>
      <c r="E1" s="126"/>
      <c r="F1" s="126"/>
      <c r="G1" s="4"/>
      <c r="H1" s="4"/>
      <c r="I1" s="4"/>
      <c r="J1" s="11"/>
    </row>
    <row r="2" spans="1:10" ht="12.75" customHeight="1" x14ac:dyDescent="0.3">
      <c r="A2" s="39"/>
      <c r="B2" s="39"/>
      <c r="C2" s="39"/>
      <c r="D2" s="39"/>
      <c r="E2" s="39"/>
      <c r="F2" s="39"/>
      <c r="G2" s="4"/>
      <c r="H2" s="4"/>
      <c r="I2" s="4"/>
      <c r="J2" s="11"/>
    </row>
    <row r="3" spans="1:10" ht="26.25" customHeight="1" x14ac:dyDescent="0.25">
      <c r="A3" s="127" t="s">
        <v>130</v>
      </c>
      <c r="B3" s="127"/>
      <c r="C3" s="127"/>
      <c r="D3" s="127"/>
      <c r="E3" s="127"/>
      <c r="F3" s="127"/>
      <c r="G3" s="13"/>
      <c r="H3" s="13"/>
      <c r="I3" s="13"/>
    </row>
    <row r="4" spans="1:10" ht="13.8" thickBot="1" x14ac:dyDescent="0.3">
      <c r="A4" s="128"/>
      <c r="B4" s="128"/>
      <c r="C4" s="128"/>
      <c r="D4" s="128"/>
      <c r="E4" s="128"/>
      <c r="F4" s="128"/>
    </row>
    <row r="5" spans="1:10" s="21" customFormat="1" ht="29.25" customHeight="1" x14ac:dyDescent="0.25">
      <c r="A5" s="144" t="s">
        <v>80</v>
      </c>
      <c r="B5" s="146" t="s">
        <v>83</v>
      </c>
      <c r="C5" s="146" t="s">
        <v>5</v>
      </c>
      <c r="D5" s="146" t="s">
        <v>103</v>
      </c>
      <c r="E5" s="146" t="s">
        <v>104</v>
      </c>
      <c r="F5" s="142" t="s">
        <v>90</v>
      </c>
      <c r="G5" s="22"/>
      <c r="H5" s="22"/>
      <c r="I5" s="22"/>
    </row>
    <row r="6" spans="1:10" s="21" customFormat="1" ht="28.8" customHeight="1" thickBot="1" x14ac:dyDescent="0.3">
      <c r="A6" s="145"/>
      <c r="B6" s="147"/>
      <c r="C6" s="147"/>
      <c r="D6" s="147"/>
      <c r="E6" s="147"/>
      <c r="F6" s="143"/>
      <c r="G6" s="22"/>
      <c r="H6" s="22"/>
      <c r="I6" s="22"/>
    </row>
    <row r="7" spans="1:10" ht="21.9" customHeight="1" x14ac:dyDescent="0.25">
      <c r="A7" s="79" t="s">
        <v>16</v>
      </c>
      <c r="B7" s="80">
        <v>79341</v>
      </c>
      <c r="C7" s="80">
        <v>36120</v>
      </c>
      <c r="D7" s="80">
        <f>+B7+C7</f>
        <v>115461</v>
      </c>
      <c r="E7" s="80">
        <v>0</v>
      </c>
      <c r="F7" s="81">
        <v>115461</v>
      </c>
      <c r="G7"/>
      <c r="H7"/>
      <c r="I7"/>
    </row>
    <row r="8" spans="1:10" x14ac:dyDescent="0.25">
      <c r="A8" s="82" t="s">
        <v>17</v>
      </c>
      <c r="B8" s="83">
        <v>140367</v>
      </c>
      <c r="C8" s="83">
        <v>52538</v>
      </c>
      <c r="D8" s="83">
        <f t="shared" ref="D8:D71" si="0">+B8+C8</f>
        <v>192905</v>
      </c>
      <c r="E8" s="83">
        <v>0</v>
      </c>
      <c r="F8" s="84">
        <v>192905</v>
      </c>
      <c r="G8"/>
      <c r="H8"/>
      <c r="I8"/>
    </row>
    <row r="9" spans="1:10" x14ac:dyDescent="0.25">
      <c r="A9" s="82" t="s">
        <v>18</v>
      </c>
      <c r="B9" s="83">
        <v>61427</v>
      </c>
      <c r="C9" s="83">
        <v>84912</v>
      </c>
      <c r="D9" s="83">
        <f t="shared" si="0"/>
        <v>146339</v>
      </c>
      <c r="E9" s="83">
        <v>0</v>
      </c>
      <c r="F9" s="84">
        <v>146339</v>
      </c>
      <c r="G9" s="14"/>
      <c r="H9" s="15"/>
      <c r="I9" s="15"/>
    </row>
    <row r="10" spans="1:10" x14ac:dyDescent="0.25">
      <c r="A10" s="82" t="s">
        <v>19</v>
      </c>
      <c r="B10" s="83">
        <v>44851</v>
      </c>
      <c r="C10" s="83">
        <v>28950</v>
      </c>
      <c r="D10" s="83">
        <f t="shared" si="0"/>
        <v>73801</v>
      </c>
      <c r="E10" s="83">
        <v>0</v>
      </c>
      <c r="F10" s="84">
        <v>73801</v>
      </c>
      <c r="G10" s="15"/>
      <c r="H10" s="15"/>
      <c r="I10" s="15"/>
    </row>
    <row r="11" spans="1:10" s="6" customFormat="1" x14ac:dyDescent="0.25">
      <c r="A11" s="85" t="s">
        <v>20</v>
      </c>
      <c r="B11" s="86">
        <v>325986</v>
      </c>
      <c r="C11" s="86">
        <v>202520</v>
      </c>
      <c r="D11" s="86">
        <f t="shared" si="0"/>
        <v>528506</v>
      </c>
      <c r="E11" s="86">
        <v>0</v>
      </c>
      <c r="F11" s="87">
        <v>528506</v>
      </c>
      <c r="G11" s="14"/>
      <c r="H11" s="14"/>
      <c r="I11" s="14"/>
    </row>
    <row r="12" spans="1:10" s="6" customFormat="1" x14ac:dyDescent="0.25">
      <c r="A12" s="88"/>
      <c r="B12" s="83"/>
      <c r="C12" s="83"/>
      <c r="D12" s="83"/>
      <c r="E12" s="83"/>
      <c r="F12" s="84"/>
      <c r="G12" s="14"/>
      <c r="H12" s="14"/>
      <c r="I12" s="14"/>
    </row>
    <row r="13" spans="1:10" s="6" customFormat="1" x14ac:dyDescent="0.25">
      <c r="A13" s="89" t="s">
        <v>21</v>
      </c>
      <c r="B13" s="86">
        <v>201351</v>
      </c>
      <c r="C13" s="86">
        <v>221612</v>
      </c>
      <c r="D13" s="86">
        <f t="shared" si="0"/>
        <v>422963</v>
      </c>
      <c r="E13" s="86">
        <v>0</v>
      </c>
      <c r="F13" s="87">
        <v>422963</v>
      </c>
      <c r="G13" s="14"/>
      <c r="H13" s="14"/>
      <c r="I13" s="14"/>
    </row>
    <row r="14" spans="1:10" s="6" customFormat="1" x14ac:dyDescent="0.25">
      <c r="A14" s="82"/>
      <c r="B14" s="83"/>
      <c r="C14" s="83"/>
      <c r="D14" s="83"/>
      <c r="E14" s="83"/>
      <c r="F14" s="84"/>
      <c r="G14" s="14"/>
      <c r="H14" s="14"/>
      <c r="I14" s="14"/>
    </row>
    <row r="15" spans="1:10" s="6" customFormat="1" x14ac:dyDescent="0.25">
      <c r="A15" s="89" t="s">
        <v>22</v>
      </c>
      <c r="B15" s="86">
        <v>91198</v>
      </c>
      <c r="C15" s="86">
        <v>169931</v>
      </c>
      <c r="D15" s="86">
        <f t="shared" si="0"/>
        <v>261129</v>
      </c>
      <c r="E15" s="86">
        <v>184</v>
      </c>
      <c r="F15" s="87">
        <v>261313</v>
      </c>
      <c r="G15" s="14"/>
      <c r="H15" s="14"/>
      <c r="I15" s="14"/>
    </row>
    <row r="16" spans="1:10" s="6" customFormat="1" x14ac:dyDescent="0.25">
      <c r="A16" s="82"/>
      <c r="B16" s="83"/>
      <c r="C16" s="83"/>
      <c r="D16" s="83"/>
      <c r="E16" s="83"/>
      <c r="F16" s="84"/>
      <c r="G16" s="14"/>
      <c r="H16" s="14"/>
      <c r="I16" s="14"/>
    </row>
    <row r="17" spans="1:9" x14ac:dyDescent="0.25">
      <c r="A17" s="82" t="s">
        <v>74</v>
      </c>
      <c r="B17" s="83">
        <v>20709</v>
      </c>
      <c r="C17" s="83">
        <v>16064</v>
      </c>
      <c r="D17" s="83">
        <f t="shared" si="0"/>
        <v>36773</v>
      </c>
      <c r="E17" s="83">
        <v>10851</v>
      </c>
      <c r="F17" s="84">
        <v>47624</v>
      </c>
      <c r="G17" s="15"/>
      <c r="H17" s="15"/>
      <c r="I17" s="15"/>
    </row>
    <row r="18" spans="1:9" x14ac:dyDescent="0.25">
      <c r="A18" s="82" t="s">
        <v>23</v>
      </c>
      <c r="B18" s="83">
        <v>31952</v>
      </c>
      <c r="C18" s="83">
        <v>5002</v>
      </c>
      <c r="D18" s="83">
        <f t="shared" si="0"/>
        <v>36954</v>
      </c>
      <c r="E18" s="83">
        <v>0</v>
      </c>
      <c r="F18" s="84">
        <v>36954</v>
      </c>
      <c r="G18" s="15"/>
      <c r="H18" s="15"/>
      <c r="I18" s="15"/>
    </row>
    <row r="19" spans="1:9" x14ac:dyDescent="0.25">
      <c r="A19" s="82" t="s">
        <v>24</v>
      </c>
      <c r="B19" s="83">
        <v>34847</v>
      </c>
      <c r="C19" s="83">
        <v>5747</v>
      </c>
      <c r="D19" s="83">
        <f t="shared" si="0"/>
        <v>40594</v>
      </c>
      <c r="E19" s="83">
        <v>865</v>
      </c>
      <c r="F19" s="84">
        <v>41459</v>
      </c>
      <c r="G19" s="15"/>
      <c r="H19" s="15"/>
      <c r="I19" s="15"/>
    </row>
    <row r="20" spans="1:9" s="6" customFormat="1" x14ac:dyDescent="0.25">
      <c r="A20" s="89" t="s">
        <v>75</v>
      </c>
      <c r="B20" s="86">
        <v>87508</v>
      </c>
      <c r="C20" s="86">
        <v>26813</v>
      </c>
      <c r="D20" s="86">
        <f t="shared" si="0"/>
        <v>114321</v>
      </c>
      <c r="E20" s="86">
        <v>11716</v>
      </c>
      <c r="F20" s="87">
        <v>126037</v>
      </c>
      <c r="G20" s="14"/>
      <c r="H20" s="14"/>
      <c r="I20" s="14"/>
    </row>
    <row r="21" spans="1:9" s="6" customFormat="1" x14ac:dyDescent="0.25">
      <c r="A21" s="82"/>
      <c r="B21" s="83"/>
      <c r="C21" s="83"/>
      <c r="D21" s="83"/>
      <c r="E21" s="83"/>
      <c r="F21" s="84"/>
      <c r="G21" s="14"/>
      <c r="H21" s="14"/>
      <c r="I21" s="14"/>
    </row>
    <row r="22" spans="1:9" s="6" customFormat="1" x14ac:dyDescent="0.25">
      <c r="A22" s="89" t="s">
        <v>25</v>
      </c>
      <c r="B22" s="86">
        <v>28417</v>
      </c>
      <c r="C22" s="86">
        <v>47339</v>
      </c>
      <c r="D22" s="86">
        <f t="shared" si="0"/>
        <v>75756</v>
      </c>
      <c r="E22" s="86">
        <v>5598</v>
      </c>
      <c r="F22" s="87">
        <v>81354</v>
      </c>
      <c r="G22" s="14"/>
      <c r="H22" s="14"/>
      <c r="I22" s="14"/>
    </row>
    <row r="23" spans="1:9" s="6" customFormat="1" x14ac:dyDescent="0.25">
      <c r="A23" s="82"/>
      <c r="B23" s="83"/>
      <c r="C23" s="83"/>
      <c r="D23" s="83">
        <f t="shared" si="0"/>
        <v>0</v>
      </c>
      <c r="E23" s="83"/>
      <c r="F23" s="84"/>
      <c r="G23" s="14"/>
      <c r="H23" s="14"/>
      <c r="I23" s="14"/>
    </row>
    <row r="24" spans="1:9" s="6" customFormat="1" ht="12" customHeight="1" x14ac:dyDescent="0.25">
      <c r="A24" s="89" t="s">
        <v>26</v>
      </c>
      <c r="B24" s="86">
        <v>772</v>
      </c>
      <c r="C24" s="86">
        <v>76208</v>
      </c>
      <c r="D24" s="86">
        <f t="shared" si="0"/>
        <v>76980</v>
      </c>
      <c r="E24" s="86">
        <v>52023</v>
      </c>
      <c r="F24" s="87">
        <v>129003</v>
      </c>
      <c r="G24" s="14"/>
      <c r="H24" s="14"/>
      <c r="I24" s="14"/>
    </row>
    <row r="25" spans="1:9" s="6" customFormat="1" ht="12" customHeight="1" x14ac:dyDescent="0.25">
      <c r="A25" s="82"/>
      <c r="B25" s="83"/>
      <c r="C25" s="83"/>
      <c r="D25" s="83"/>
      <c r="E25" s="83"/>
      <c r="F25" s="84"/>
      <c r="G25" s="14"/>
      <c r="H25" s="14"/>
      <c r="I25" s="14"/>
    </row>
    <row r="26" spans="1:9" s="6" customFormat="1" x14ac:dyDescent="0.25">
      <c r="A26" s="82" t="s">
        <v>27</v>
      </c>
      <c r="B26" s="83">
        <v>20709</v>
      </c>
      <c r="C26" s="83">
        <v>39132</v>
      </c>
      <c r="D26" s="83">
        <f t="shared" si="0"/>
        <v>59841</v>
      </c>
      <c r="E26" s="83">
        <v>98661</v>
      </c>
      <c r="F26" s="84">
        <v>158502</v>
      </c>
      <c r="G26" s="14"/>
      <c r="H26" s="14"/>
      <c r="I26" s="14"/>
    </row>
    <row r="27" spans="1:9" x14ac:dyDescent="0.25">
      <c r="A27" s="82" t="s">
        <v>28</v>
      </c>
      <c r="B27" s="83">
        <v>164</v>
      </c>
      <c r="C27" s="83">
        <v>270149</v>
      </c>
      <c r="D27" s="83">
        <f t="shared" si="0"/>
        <v>270313</v>
      </c>
      <c r="E27" s="83">
        <v>192646</v>
      </c>
      <c r="F27" s="84">
        <v>462959</v>
      </c>
      <c r="G27" s="15"/>
      <c r="H27" s="15"/>
      <c r="I27" s="15"/>
    </row>
    <row r="28" spans="1:9" x14ac:dyDescent="0.25">
      <c r="A28" s="82" t="s">
        <v>29</v>
      </c>
      <c r="B28" s="83">
        <v>0</v>
      </c>
      <c r="C28" s="83">
        <v>216444</v>
      </c>
      <c r="D28" s="83">
        <f t="shared" si="0"/>
        <v>216444</v>
      </c>
      <c r="E28" s="83">
        <v>227049</v>
      </c>
      <c r="F28" s="84">
        <v>443493</v>
      </c>
      <c r="G28" s="15"/>
      <c r="H28" s="15"/>
      <c r="I28" s="15"/>
    </row>
    <row r="29" spans="1:9" x14ac:dyDescent="0.25">
      <c r="A29" s="89" t="s">
        <v>76</v>
      </c>
      <c r="B29" s="86">
        <v>20873</v>
      </c>
      <c r="C29" s="86">
        <v>525725</v>
      </c>
      <c r="D29" s="86">
        <f t="shared" si="0"/>
        <v>546598</v>
      </c>
      <c r="E29" s="86">
        <v>518356</v>
      </c>
      <c r="F29" s="87">
        <v>1064954</v>
      </c>
      <c r="G29" s="15"/>
      <c r="H29" s="15"/>
      <c r="I29" s="15"/>
    </row>
    <row r="30" spans="1:9" s="6" customFormat="1" x14ac:dyDescent="0.25">
      <c r="A30" s="82"/>
      <c r="B30" s="83"/>
      <c r="C30" s="83"/>
      <c r="D30" s="83"/>
      <c r="E30" s="83"/>
      <c r="F30" s="84"/>
      <c r="G30" s="14"/>
      <c r="H30" s="14"/>
      <c r="I30" s="14"/>
    </row>
    <row r="31" spans="1:9" s="6" customFormat="1" x14ac:dyDescent="0.25">
      <c r="A31" s="82" t="s">
        <v>30</v>
      </c>
      <c r="B31" s="83">
        <v>2325</v>
      </c>
      <c r="C31" s="83">
        <v>23342</v>
      </c>
      <c r="D31" s="83">
        <f t="shared" si="0"/>
        <v>25667</v>
      </c>
      <c r="E31" s="83">
        <v>4756</v>
      </c>
      <c r="F31" s="84">
        <v>30423</v>
      </c>
      <c r="G31" s="14"/>
      <c r="H31" s="14"/>
      <c r="I31" s="14"/>
    </row>
    <row r="32" spans="1:9" x14ac:dyDescent="0.25">
      <c r="A32" s="82" t="s">
        <v>31</v>
      </c>
      <c r="B32" s="83">
        <v>15706</v>
      </c>
      <c r="C32" s="83">
        <v>24960</v>
      </c>
      <c r="D32" s="83">
        <f t="shared" si="0"/>
        <v>40666</v>
      </c>
      <c r="E32" s="83">
        <v>1794</v>
      </c>
      <c r="F32" s="84">
        <v>42460</v>
      </c>
      <c r="G32" s="15"/>
      <c r="H32" s="15"/>
      <c r="I32" s="15"/>
    </row>
    <row r="33" spans="1:9" x14ac:dyDescent="0.25">
      <c r="A33" s="82" t="s">
        <v>32</v>
      </c>
      <c r="B33" s="83">
        <v>48883</v>
      </c>
      <c r="C33" s="83">
        <v>68107</v>
      </c>
      <c r="D33" s="83">
        <f t="shared" si="0"/>
        <v>116990</v>
      </c>
      <c r="E33" s="83">
        <v>6359</v>
      </c>
      <c r="F33" s="84">
        <v>123349</v>
      </c>
      <c r="G33" s="15"/>
      <c r="H33" s="15"/>
      <c r="I33" s="15"/>
    </row>
    <row r="34" spans="1:9" x14ac:dyDescent="0.25">
      <c r="A34" s="82" t="s">
        <v>33</v>
      </c>
      <c r="B34" s="83">
        <v>0</v>
      </c>
      <c r="C34" s="83">
        <v>13701</v>
      </c>
      <c r="D34" s="83">
        <f t="shared" si="0"/>
        <v>13701</v>
      </c>
      <c r="E34" s="83">
        <v>1620</v>
      </c>
      <c r="F34" s="84">
        <v>15321</v>
      </c>
      <c r="G34" s="15"/>
      <c r="H34" s="15"/>
      <c r="I34" s="15"/>
    </row>
    <row r="35" spans="1:9" x14ac:dyDescent="0.25">
      <c r="A35" s="89" t="s">
        <v>34</v>
      </c>
      <c r="B35" s="86">
        <v>66914</v>
      </c>
      <c r="C35" s="86">
        <v>130110</v>
      </c>
      <c r="D35" s="86">
        <f t="shared" si="0"/>
        <v>197024</v>
      </c>
      <c r="E35" s="86">
        <v>14529</v>
      </c>
      <c r="F35" s="87">
        <v>211553</v>
      </c>
      <c r="G35" s="15"/>
      <c r="H35" s="15"/>
      <c r="I35" s="15"/>
    </row>
    <row r="36" spans="1:9" s="6" customFormat="1" x14ac:dyDescent="0.25">
      <c r="A36" s="82"/>
      <c r="B36" s="83"/>
      <c r="C36" s="83"/>
      <c r="D36" s="83"/>
      <c r="E36" s="83"/>
      <c r="F36" s="84"/>
      <c r="G36" s="14"/>
      <c r="H36" s="14"/>
      <c r="I36" s="14"/>
    </row>
    <row r="37" spans="1:9" s="6" customFormat="1" x14ac:dyDescent="0.25">
      <c r="A37" s="89" t="s">
        <v>35</v>
      </c>
      <c r="B37" s="86">
        <v>0</v>
      </c>
      <c r="C37" s="86">
        <v>32759</v>
      </c>
      <c r="D37" s="86">
        <f t="shared" si="0"/>
        <v>32759</v>
      </c>
      <c r="E37" s="86">
        <v>1271</v>
      </c>
      <c r="F37" s="87">
        <v>34030</v>
      </c>
      <c r="G37" s="14"/>
      <c r="H37" s="14"/>
      <c r="I37" s="14"/>
    </row>
    <row r="38" spans="1:9" s="6" customFormat="1" x14ac:dyDescent="0.25">
      <c r="A38" s="82"/>
      <c r="B38" s="83"/>
      <c r="C38" s="83"/>
      <c r="D38" s="83"/>
      <c r="E38" s="83"/>
      <c r="F38" s="84"/>
      <c r="G38" s="14"/>
      <c r="H38" s="14"/>
      <c r="I38" s="14"/>
    </row>
    <row r="39" spans="1:9" s="6" customFormat="1" x14ac:dyDescent="0.25">
      <c r="A39" s="82" t="s">
        <v>77</v>
      </c>
      <c r="B39" s="83">
        <v>28048</v>
      </c>
      <c r="C39" s="83">
        <v>278472</v>
      </c>
      <c r="D39" s="83">
        <f t="shared" si="0"/>
        <v>306520</v>
      </c>
      <c r="E39" s="83">
        <v>29988</v>
      </c>
      <c r="F39" s="84">
        <v>336508</v>
      </c>
      <c r="G39" s="14"/>
      <c r="H39" s="14"/>
      <c r="I39" s="14"/>
    </row>
    <row r="40" spans="1:9" x14ac:dyDescent="0.25">
      <c r="A40" s="82" t="s">
        <v>36</v>
      </c>
      <c r="B40" s="83">
        <v>39848</v>
      </c>
      <c r="C40" s="83">
        <v>277564</v>
      </c>
      <c r="D40" s="83">
        <f t="shared" si="0"/>
        <v>317412</v>
      </c>
      <c r="E40" s="83">
        <v>57682</v>
      </c>
      <c r="F40" s="84">
        <v>375094</v>
      </c>
      <c r="G40" s="15"/>
      <c r="H40" s="15"/>
      <c r="I40" s="15"/>
    </row>
    <row r="41" spans="1:9" x14ac:dyDescent="0.25">
      <c r="A41" s="82" t="s">
        <v>37</v>
      </c>
      <c r="B41" s="83">
        <v>47060</v>
      </c>
      <c r="C41" s="83">
        <v>127937</v>
      </c>
      <c r="D41" s="83">
        <f t="shared" si="0"/>
        <v>174997</v>
      </c>
      <c r="E41" s="83">
        <v>36100</v>
      </c>
      <c r="F41" s="84">
        <v>211097</v>
      </c>
      <c r="G41" s="15"/>
      <c r="H41" s="15"/>
      <c r="I41" s="15"/>
    </row>
    <row r="42" spans="1:9" x14ac:dyDescent="0.25">
      <c r="A42" s="82" t="s">
        <v>38</v>
      </c>
      <c r="B42" s="83">
        <v>6585</v>
      </c>
      <c r="C42" s="83">
        <v>115131</v>
      </c>
      <c r="D42" s="83">
        <f t="shared" si="0"/>
        <v>121716</v>
      </c>
      <c r="E42" s="83">
        <v>6785</v>
      </c>
      <c r="F42" s="84">
        <v>128501</v>
      </c>
      <c r="G42" s="15"/>
      <c r="H42" s="15"/>
      <c r="I42" s="15"/>
    </row>
    <row r="43" spans="1:9" x14ac:dyDescent="0.25">
      <c r="A43" s="82" t="s">
        <v>39</v>
      </c>
      <c r="B43" s="83">
        <v>37519</v>
      </c>
      <c r="C43" s="83">
        <v>343990</v>
      </c>
      <c r="D43" s="83">
        <f t="shared" si="0"/>
        <v>381509</v>
      </c>
      <c r="E43" s="83">
        <v>31331</v>
      </c>
      <c r="F43" s="84">
        <v>412840</v>
      </c>
      <c r="G43" s="15"/>
      <c r="H43" s="15"/>
      <c r="I43" s="15"/>
    </row>
    <row r="44" spans="1:9" x14ac:dyDescent="0.25">
      <c r="A44" s="82" t="s">
        <v>40</v>
      </c>
      <c r="B44" s="83">
        <v>6139</v>
      </c>
      <c r="C44" s="83">
        <v>129444</v>
      </c>
      <c r="D44" s="83">
        <f t="shared" si="0"/>
        <v>135583</v>
      </c>
      <c r="E44" s="83">
        <v>56389</v>
      </c>
      <c r="F44" s="84">
        <v>191972</v>
      </c>
      <c r="G44" s="15"/>
      <c r="H44" s="15"/>
      <c r="I44" s="15"/>
    </row>
    <row r="45" spans="1:9" x14ac:dyDescent="0.25">
      <c r="A45" s="82" t="s">
        <v>41</v>
      </c>
      <c r="B45" s="83">
        <v>1023</v>
      </c>
      <c r="C45" s="83">
        <v>17828</v>
      </c>
      <c r="D45" s="83">
        <f t="shared" si="0"/>
        <v>18851</v>
      </c>
      <c r="E45" s="83">
        <v>168362</v>
      </c>
      <c r="F45" s="84">
        <v>187213</v>
      </c>
      <c r="G45" s="15"/>
      <c r="H45" s="15"/>
      <c r="I45" s="15"/>
    </row>
    <row r="46" spans="1:9" x14ac:dyDescent="0.25">
      <c r="A46" s="82" t="s">
        <v>42</v>
      </c>
      <c r="B46" s="83">
        <v>4414</v>
      </c>
      <c r="C46" s="83">
        <v>36580</v>
      </c>
      <c r="D46" s="83">
        <f t="shared" si="0"/>
        <v>40994</v>
      </c>
      <c r="E46" s="83">
        <v>19249</v>
      </c>
      <c r="F46" s="84">
        <v>60243</v>
      </c>
      <c r="G46" s="15"/>
      <c r="H46" s="15"/>
      <c r="I46" s="15"/>
    </row>
    <row r="47" spans="1:9" x14ac:dyDescent="0.25">
      <c r="A47" s="82" t="s">
        <v>43</v>
      </c>
      <c r="B47" s="83">
        <v>25346</v>
      </c>
      <c r="C47" s="83">
        <v>149494</v>
      </c>
      <c r="D47" s="83">
        <f t="shared" si="0"/>
        <v>174840</v>
      </c>
      <c r="E47" s="83">
        <v>197212</v>
      </c>
      <c r="F47" s="84">
        <v>372052</v>
      </c>
      <c r="G47" s="15"/>
      <c r="H47" s="15"/>
      <c r="I47" s="15"/>
    </row>
    <row r="48" spans="1:9" x14ac:dyDescent="0.25">
      <c r="A48" s="89" t="s">
        <v>78</v>
      </c>
      <c r="B48" s="86">
        <v>195982</v>
      </c>
      <c r="C48" s="86">
        <v>1476440</v>
      </c>
      <c r="D48" s="86">
        <f t="shared" si="0"/>
        <v>1672422</v>
      </c>
      <c r="E48" s="86">
        <v>603098</v>
      </c>
      <c r="F48" s="87">
        <v>2275520</v>
      </c>
      <c r="G48" s="15"/>
      <c r="H48" s="15"/>
      <c r="I48" s="15"/>
    </row>
    <row r="49" spans="1:9" s="6" customFormat="1" x14ac:dyDescent="0.25">
      <c r="A49" s="82"/>
      <c r="B49" s="83"/>
      <c r="C49" s="83"/>
      <c r="D49" s="83"/>
      <c r="E49" s="83"/>
      <c r="F49" s="84"/>
      <c r="G49" s="14"/>
      <c r="H49" s="14"/>
      <c r="I49" s="14"/>
    </row>
    <row r="50" spans="1:9" s="6" customFormat="1" x14ac:dyDescent="0.25">
      <c r="A50" s="89" t="s">
        <v>44</v>
      </c>
      <c r="B50" s="86">
        <v>2674</v>
      </c>
      <c r="C50" s="86">
        <v>124616</v>
      </c>
      <c r="D50" s="86">
        <f t="shared" si="0"/>
        <v>127290</v>
      </c>
      <c r="E50" s="86">
        <v>27550</v>
      </c>
      <c r="F50" s="87">
        <v>154840</v>
      </c>
      <c r="G50" s="14"/>
      <c r="H50" s="14"/>
      <c r="I50" s="14"/>
    </row>
    <row r="51" spans="1:9" s="6" customFormat="1" x14ac:dyDescent="0.25">
      <c r="A51" s="82"/>
      <c r="B51" s="83"/>
      <c r="C51" s="83"/>
      <c r="D51" s="83"/>
      <c r="E51" s="83"/>
      <c r="F51" s="84"/>
      <c r="G51" s="14"/>
      <c r="H51" s="14"/>
      <c r="I51" s="14"/>
    </row>
    <row r="52" spans="1:9" s="6" customFormat="1" x14ac:dyDescent="0.25">
      <c r="A52" s="82" t="s">
        <v>45</v>
      </c>
      <c r="B52" s="83">
        <v>0</v>
      </c>
      <c r="C52" s="83">
        <v>24197</v>
      </c>
      <c r="D52" s="83">
        <f t="shared" si="0"/>
        <v>24197</v>
      </c>
      <c r="E52" s="83">
        <v>14056</v>
      </c>
      <c r="F52" s="84">
        <v>38253</v>
      </c>
      <c r="G52" s="14"/>
      <c r="H52" s="14"/>
      <c r="I52" s="14"/>
    </row>
    <row r="53" spans="1:9" x14ac:dyDescent="0.25">
      <c r="A53" s="82" t="s">
        <v>46</v>
      </c>
      <c r="B53" s="83">
        <v>0</v>
      </c>
      <c r="C53" s="83">
        <v>153353</v>
      </c>
      <c r="D53" s="83">
        <f t="shared" si="0"/>
        <v>153353</v>
      </c>
      <c r="E53" s="83">
        <v>27291</v>
      </c>
      <c r="F53" s="84">
        <v>180644</v>
      </c>
      <c r="G53" s="15"/>
      <c r="H53" s="15"/>
      <c r="I53" s="15"/>
    </row>
    <row r="54" spans="1:9" x14ac:dyDescent="0.25">
      <c r="A54" s="82" t="s">
        <v>47</v>
      </c>
      <c r="B54" s="83">
        <v>449</v>
      </c>
      <c r="C54" s="83">
        <v>40365</v>
      </c>
      <c r="D54" s="83">
        <f t="shared" si="0"/>
        <v>40814</v>
      </c>
      <c r="E54" s="83">
        <v>40568</v>
      </c>
      <c r="F54" s="84">
        <v>81382</v>
      </c>
      <c r="G54" s="15"/>
      <c r="H54" s="15"/>
      <c r="I54" s="15"/>
    </row>
    <row r="55" spans="1:9" x14ac:dyDescent="0.25">
      <c r="A55" s="82" t="s">
        <v>48</v>
      </c>
      <c r="B55" s="83">
        <v>274</v>
      </c>
      <c r="C55" s="83">
        <v>51590</v>
      </c>
      <c r="D55" s="83">
        <f t="shared" si="0"/>
        <v>51864</v>
      </c>
      <c r="E55" s="83">
        <v>44898</v>
      </c>
      <c r="F55" s="84">
        <v>96762</v>
      </c>
      <c r="G55" s="15"/>
      <c r="H55" s="15"/>
      <c r="I55" s="15"/>
    </row>
    <row r="56" spans="1:9" x14ac:dyDescent="0.25">
      <c r="A56" s="82" t="s">
        <v>49</v>
      </c>
      <c r="B56" s="83">
        <v>1844</v>
      </c>
      <c r="C56" s="83">
        <v>114594</v>
      </c>
      <c r="D56" s="83">
        <f t="shared" si="0"/>
        <v>116438</v>
      </c>
      <c r="E56" s="83">
        <v>21194</v>
      </c>
      <c r="F56" s="84">
        <v>137632</v>
      </c>
      <c r="G56" s="15"/>
      <c r="H56" s="15"/>
      <c r="I56" s="15"/>
    </row>
    <row r="57" spans="1:9" x14ac:dyDescent="0.25">
      <c r="A57" s="89" t="s">
        <v>50</v>
      </c>
      <c r="B57" s="86">
        <v>2567</v>
      </c>
      <c r="C57" s="86">
        <v>384099</v>
      </c>
      <c r="D57" s="86">
        <f t="shared" si="0"/>
        <v>386666</v>
      </c>
      <c r="E57" s="86">
        <v>148007</v>
      </c>
      <c r="F57" s="87">
        <v>534673</v>
      </c>
      <c r="G57" s="15"/>
      <c r="H57" s="15"/>
      <c r="I57" s="15"/>
    </row>
    <row r="58" spans="1:9" s="6" customFormat="1" ht="12" customHeight="1" x14ac:dyDescent="0.25">
      <c r="A58" s="82"/>
      <c r="B58" s="83"/>
      <c r="C58" s="83"/>
      <c r="D58" s="83"/>
      <c r="E58" s="83"/>
      <c r="F58" s="84"/>
      <c r="G58" s="14"/>
      <c r="H58" s="14"/>
      <c r="I58" s="14"/>
    </row>
    <row r="59" spans="1:9" s="6" customFormat="1" x14ac:dyDescent="0.25">
      <c r="A59" s="82" t="s">
        <v>51</v>
      </c>
      <c r="B59" s="83">
        <v>0</v>
      </c>
      <c r="C59" s="83">
        <v>435</v>
      </c>
      <c r="D59" s="83">
        <f t="shared" si="0"/>
        <v>435</v>
      </c>
      <c r="E59" s="83">
        <v>66076</v>
      </c>
      <c r="F59" s="84">
        <v>66511</v>
      </c>
      <c r="G59" s="14"/>
      <c r="H59" s="14"/>
      <c r="I59" s="14"/>
    </row>
    <row r="60" spans="1:9" x14ac:dyDescent="0.25">
      <c r="A60" s="82" t="s">
        <v>52</v>
      </c>
      <c r="B60" s="83">
        <v>0</v>
      </c>
      <c r="C60" s="83">
        <v>21662</v>
      </c>
      <c r="D60" s="83">
        <f t="shared" si="0"/>
        <v>21662</v>
      </c>
      <c r="E60" s="83">
        <v>51798</v>
      </c>
      <c r="F60" s="84">
        <v>73460</v>
      </c>
      <c r="G60" s="15"/>
      <c r="H60" s="15"/>
      <c r="I60" s="15"/>
    </row>
    <row r="61" spans="1:9" x14ac:dyDescent="0.25">
      <c r="A61" s="82" t="s">
        <v>53</v>
      </c>
      <c r="B61" s="83">
        <v>50</v>
      </c>
      <c r="C61" s="83">
        <v>1054</v>
      </c>
      <c r="D61" s="83">
        <f t="shared" si="0"/>
        <v>1104</v>
      </c>
      <c r="E61" s="83">
        <v>24129</v>
      </c>
      <c r="F61" s="84">
        <v>25233</v>
      </c>
      <c r="G61" s="15"/>
      <c r="H61" s="15"/>
      <c r="I61" s="15"/>
    </row>
    <row r="62" spans="1:9" x14ac:dyDescent="0.25">
      <c r="A62" s="89" t="s">
        <v>54</v>
      </c>
      <c r="B62" s="86">
        <v>50</v>
      </c>
      <c r="C62" s="86">
        <v>23151</v>
      </c>
      <c r="D62" s="86">
        <f t="shared" si="0"/>
        <v>23201</v>
      </c>
      <c r="E62" s="86">
        <v>142003</v>
      </c>
      <c r="F62" s="87">
        <v>165204</v>
      </c>
      <c r="G62" s="15"/>
      <c r="H62" s="15"/>
      <c r="I62" s="15"/>
    </row>
    <row r="63" spans="1:9" s="6" customFormat="1" x14ac:dyDescent="0.25">
      <c r="A63" s="82"/>
      <c r="B63" s="83"/>
      <c r="C63" s="83"/>
      <c r="D63" s="83"/>
      <c r="E63" s="83"/>
      <c r="F63" s="84"/>
      <c r="G63" s="14"/>
      <c r="H63" s="14"/>
      <c r="I63" s="14"/>
    </row>
    <row r="64" spans="1:9" s="6" customFormat="1" x14ac:dyDescent="0.25">
      <c r="A64" s="89" t="s">
        <v>55</v>
      </c>
      <c r="B64" s="86">
        <v>0</v>
      </c>
      <c r="C64" s="86">
        <v>16048</v>
      </c>
      <c r="D64" s="86">
        <f t="shared" si="0"/>
        <v>16048</v>
      </c>
      <c r="E64" s="86">
        <v>124235</v>
      </c>
      <c r="F64" s="87">
        <v>140283</v>
      </c>
      <c r="G64" s="14"/>
      <c r="H64" s="14"/>
      <c r="I64" s="14"/>
    </row>
    <row r="65" spans="1:9" s="6" customFormat="1" x14ac:dyDescent="0.25">
      <c r="A65" s="82"/>
      <c r="B65" s="83"/>
      <c r="C65" s="83"/>
      <c r="D65" s="83"/>
      <c r="E65" s="83"/>
      <c r="F65" s="84"/>
      <c r="G65" s="14"/>
      <c r="H65" s="14"/>
      <c r="I65" s="14"/>
    </row>
    <row r="66" spans="1:9" s="6" customFormat="1" x14ac:dyDescent="0.25">
      <c r="A66" s="82" t="s">
        <v>56</v>
      </c>
      <c r="B66" s="83">
        <v>0</v>
      </c>
      <c r="C66" s="83">
        <v>770538</v>
      </c>
      <c r="D66" s="83">
        <f t="shared" si="0"/>
        <v>770538</v>
      </c>
      <c r="E66" s="83">
        <v>6124</v>
      </c>
      <c r="F66" s="84">
        <v>776662</v>
      </c>
      <c r="G66" s="14"/>
      <c r="H66" s="14"/>
      <c r="I66" s="14"/>
    </row>
    <row r="67" spans="1:9" x14ac:dyDescent="0.25">
      <c r="A67" s="82" t="s">
        <v>57</v>
      </c>
      <c r="B67" s="83">
        <v>6377</v>
      </c>
      <c r="C67" s="83">
        <v>919813</v>
      </c>
      <c r="D67" s="83">
        <f t="shared" si="0"/>
        <v>926190</v>
      </c>
      <c r="E67" s="83">
        <v>7181</v>
      </c>
      <c r="F67" s="84">
        <v>933371</v>
      </c>
      <c r="G67" s="15"/>
      <c r="H67" s="15"/>
      <c r="I67" s="15"/>
    </row>
    <row r="68" spans="1:9" x14ac:dyDescent="0.25">
      <c r="A68" s="89" t="s">
        <v>58</v>
      </c>
      <c r="B68" s="86">
        <v>6377</v>
      </c>
      <c r="C68" s="86">
        <v>1690351</v>
      </c>
      <c r="D68" s="86">
        <f t="shared" si="0"/>
        <v>1696728</v>
      </c>
      <c r="E68" s="86">
        <v>13305</v>
      </c>
      <c r="F68" s="87">
        <v>1710033</v>
      </c>
      <c r="G68" s="15"/>
      <c r="H68" s="15"/>
      <c r="I68" s="15"/>
    </row>
    <row r="69" spans="1:9" s="6" customFormat="1" x14ac:dyDescent="0.25">
      <c r="A69" s="82"/>
      <c r="B69" s="83"/>
      <c r="C69" s="83"/>
      <c r="D69" s="83"/>
      <c r="E69" s="83"/>
      <c r="F69" s="84"/>
      <c r="G69" s="14"/>
      <c r="H69" s="14"/>
      <c r="I69" s="14"/>
    </row>
    <row r="70" spans="1:9" s="6" customFormat="1" x14ac:dyDescent="0.25">
      <c r="A70" s="82" t="s">
        <v>59</v>
      </c>
      <c r="B70" s="83">
        <v>0</v>
      </c>
      <c r="C70" s="83">
        <v>199244</v>
      </c>
      <c r="D70" s="83">
        <f t="shared" si="0"/>
        <v>199244</v>
      </c>
      <c r="E70" s="83">
        <v>169087</v>
      </c>
      <c r="F70" s="84">
        <v>368331</v>
      </c>
      <c r="G70" s="14"/>
      <c r="H70" s="14"/>
      <c r="I70" s="14"/>
    </row>
    <row r="71" spans="1:9" x14ac:dyDescent="0.25">
      <c r="A71" s="82" t="s">
        <v>60</v>
      </c>
      <c r="B71" s="83">
        <v>0</v>
      </c>
      <c r="C71" s="83">
        <v>109976</v>
      </c>
      <c r="D71" s="83">
        <f t="shared" si="0"/>
        <v>109976</v>
      </c>
      <c r="E71" s="83">
        <v>9592</v>
      </c>
      <c r="F71" s="84">
        <v>119568</v>
      </c>
      <c r="G71" s="15"/>
      <c r="H71" s="15"/>
      <c r="I71" s="15"/>
    </row>
    <row r="72" spans="1:9" x14ac:dyDescent="0.25">
      <c r="A72" s="82" t="s">
        <v>61</v>
      </c>
      <c r="B72" s="83">
        <v>0</v>
      </c>
      <c r="C72" s="83">
        <v>153125</v>
      </c>
      <c r="D72" s="83">
        <f t="shared" ref="D72:D84" si="1">+B72+C72</f>
        <v>153125</v>
      </c>
      <c r="E72" s="83">
        <v>8375</v>
      </c>
      <c r="F72" s="84">
        <v>161500</v>
      </c>
      <c r="G72" s="15"/>
      <c r="H72" s="15"/>
      <c r="I72" s="15"/>
    </row>
    <row r="73" spans="1:9" x14ac:dyDescent="0.25">
      <c r="A73" s="82" t="s">
        <v>62</v>
      </c>
      <c r="B73" s="83">
        <v>0</v>
      </c>
      <c r="C73" s="83">
        <v>131106</v>
      </c>
      <c r="D73" s="83">
        <f t="shared" si="1"/>
        <v>131106</v>
      </c>
      <c r="E73" s="83">
        <v>27463</v>
      </c>
      <c r="F73" s="84">
        <v>158569</v>
      </c>
      <c r="G73" s="15"/>
      <c r="H73" s="15"/>
      <c r="I73" s="15"/>
    </row>
    <row r="74" spans="1:9" x14ac:dyDescent="0.25">
      <c r="A74" s="82" t="s">
        <v>63</v>
      </c>
      <c r="B74" s="83">
        <v>0</v>
      </c>
      <c r="C74" s="83">
        <v>157520</v>
      </c>
      <c r="D74" s="83">
        <f t="shared" si="1"/>
        <v>157520</v>
      </c>
      <c r="E74" s="83">
        <v>4785</v>
      </c>
      <c r="F74" s="84">
        <v>162305</v>
      </c>
      <c r="G74" s="15"/>
      <c r="H74" s="15"/>
      <c r="I74" s="15"/>
    </row>
    <row r="75" spans="1:9" x14ac:dyDescent="0.25">
      <c r="A75" s="82" t="s">
        <v>64</v>
      </c>
      <c r="B75" s="83">
        <v>0</v>
      </c>
      <c r="C75" s="83">
        <v>137206</v>
      </c>
      <c r="D75" s="83">
        <f t="shared" si="1"/>
        <v>137206</v>
      </c>
      <c r="E75" s="83">
        <v>6460</v>
      </c>
      <c r="F75" s="84">
        <v>143666</v>
      </c>
      <c r="G75" s="15"/>
      <c r="H75" s="15"/>
      <c r="I75" s="15"/>
    </row>
    <row r="76" spans="1:9" x14ac:dyDescent="0.25">
      <c r="A76" s="82" t="s">
        <v>65</v>
      </c>
      <c r="B76" s="83">
        <v>0</v>
      </c>
      <c r="C76" s="83">
        <v>96651</v>
      </c>
      <c r="D76" s="83">
        <f t="shared" si="1"/>
        <v>96651</v>
      </c>
      <c r="E76" s="83">
        <v>20346</v>
      </c>
      <c r="F76" s="84">
        <v>116997</v>
      </c>
      <c r="G76" s="15"/>
      <c r="H76" s="15"/>
      <c r="I76" s="15"/>
    </row>
    <row r="77" spans="1:9" x14ac:dyDescent="0.25">
      <c r="A77" s="82" t="s">
        <v>66</v>
      </c>
      <c r="B77" s="83">
        <v>493</v>
      </c>
      <c r="C77" s="83">
        <v>132986</v>
      </c>
      <c r="D77" s="83">
        <f t="shared" si="1"/>
        <v>133479</v>
      </c>
      <c r="E77" s="83">
        <v>6735</v>
      </c>
      <c r="F77" s="84">
        <v>140214</v>
      </c>
      <c r="G77" s="15"/>
      <c r="H77" s="15"/>
      <c r="I77" s="15"/>
    </row>
    <row r="78" spans="1:9" x14ac:dyDescent="0.25">
      <c r="A78" s="89" t="s">
        <v>79</v>
      </c>
      <c r="B78" s="86">
        <v>493</v>
      </c>
      <c r="C78" s="86">
        <v>1117814</v>
      </c>
      <c r="D78" s="86">
        <f t="shared" si="1"/>
        <v>1118307</v>
      </c>
      <c r="E78" s="86">
        <v>252843</v>
      </c>
      <c r="F78" s="87">
        <v>1371150</v>
      </c>
      <c r="G78" s="15"/>
      <c r="H78" s="15"/>
      <c r="I78" s="15"/>
    </row>
    <row r="79" spans="1:9" s="6" customFormat="1" x14ac:dyDescent="0.25">
      <c r="A79" s="82"/>
      <c r="B79" s="83"/>
      <c r="C79" s="83"/>
      <c r="D79" s="83"/>
      <c r="E79" s="83"/>
      <c r="F79" s="84"/>
      <c r="G79" s="16"/>
      <c r="H79" s="16"/>
      <c r="I79" s="16"/>
    </row>
    <row r="80" spans="1:9" s="6" customFormat="1" x14ac:dyDescent="0.25">
      <c r="A80" s="82" t="s">
        <v>67</v>
      </c>
      <c r="B80" s="83">
        <v>0</v>
      </c>
      <c r="C80" s="90">
        <v>20558</v>
      </c>
      <c r="D80" s="83">
        <f t="shared" si="1"/>
        <v>20558</v>
      </c>
      <c r="E80" s="83">
        <v>165628</v>
      </c>
      <c r="F80" s="84">
        <v>186186</v>
      </c>
      <c r="G80" s="16"/>
      <c r="H80" s="16"/>
      <c r="I80" s="16"/>
    </row>
    <row r="81" spans="1:9" x14ac:dyDescent="0.25">
      <c r="A81" s="82" t="s">
        <v>68</v>
      </c>
      <c r="B81" s="83">
        <v>2915</v>
      </c>
      <c r="C81" s="83">
        <v>13470</v>
      </c>
      <c r="D81" s="83">
        <f t="shared" si="1"/>
        <v>16385</v>
      </c>
      <c r="E81" s="83">
        <v>82256</v>
      </c>
      <c r="F81" s="84">
        <v>98641</v>
      </c>
      <c r="G81" s="17"/>
      <c r="H81" s="17"/>
      <c r="I81" s="17"/>
    </row>
    <row r="82" spans="1:9" x14ac:dyDescent="0.25">
      <c r="A82" s="89" t="s">
        <v>69</v>
      </c>
      <c r="B82" s="86">
        <v>2915</v>
      </c>
      <c r="C82" s="86">
        <v>34028</v>
      </c>
      <c r="D82" s="86">
        <f t="shared" si="1"/>
        <v>36943</v>
      </c>
      <c r="E82" s="86">
        <v>247884</v>
      </c>
      <c r="F82" s="87">
        <v>284827</v>
      </c>
      <c r="G82" s="17"/>
      <c r="H82" s="17"/>
      <c r="I82" s="17"/>
    </row>
    <row r="83" spans="1:9" s="6" customFormat="1" ht="13.8" thickBot="1" x14ac:dyDescent="0.3">
      <c r="A83" s="91"/>
      <c r="B83" s="92"/>
      <c r="C83" s="92"/>
      <c r="D83" s="92"/>
      <c r="E83" s="92"/>
      <c r="F83" s="93"/>
      <c r="G83" s="16"/>
      <c r="H83" s="16"/>
      <c r="I83" s="16"/>
    </row>
    <row r="84" spans="1:9" s="6" customFormat="1" ht="13.8" thickBot="1" x14ac:dyDescent="0.3">
      <c r="A84" s="44" t="s">
        <v>70</v>
      </c>
      <c r="B84" s="45">
        <v>1034077</v>
      </c>
      <c r="C84" s="45">
        <v>6299564</v>
      </c>
      <c r="D84" s="45">
        <f t="shared" si="1"/>
        <v>7333641</v>
      </c>
      <c r="E84" s="45">
        <v>2162602</v>
      </c>
      <c r="F84" s="46">
        <v>9496243</v>
      </c>
      <c r="G84" s="16"/>
      <c r="H84" s="16"/>
      <c r="I84" s="16"/>
    </row>
    <row r="85" spans="1:9" ht="13.2" customHeight="1" x14ac:dyDescent="0.25">
      <c r="A85" s="125" t="s">
        <v>101</v>
      </c>
      <c r="B85" s="125"/>
      <c r="C85" s="125"/>
      <c r="D85" s="125"/>
      <c r="E85" s="125"/>
      <c r="F85" s="125"/>
      <c r="G85" s="17"/>
      <c r="H85" s="17"/>
      <c r="I85" s="17"/>
    </row>
    <row r="86" spans="1:9" x14ac:dyDescent="0.25">
      <c r="A86" s="125" t="s">
        <v>102</v>
      </c>
      <c r="B86" s="125"/>
      <c r="C86" s="125"/>
      <c r="D86" s="125"/>
      <c r="E86" s="125"/>
      <c r="F86" s="125"/>
    </row>
    <row r="87" spans="1:9" x14ac:dyDescent="0.25">
      <c r="A87" s="141"/>
      <c r="B87" s="141"/>
      <c r="C87" s="141"/>
      <c r="D87" s="141"/>
      <c r="E87" s="141"/>
      <c r="F87" s="141"/>
    </row>
  </sheetData>
  <mergeCells count="12">
    <mergeCell ref="A85:F85"/>
    <mergeCell ref="A87:F87"/>
    <mergeCell ref="A3:F3"/>
    <mergeCell ref="A4:F4"/>
    <mergeCell ref="A1:F1"/>
    <mergeCell ref="F5:F6"/>
    <mergeCell ref="A5:A6"/>
    <mergeCell ref="E5:E6"/>
    <mergeCell ref="B5:B6"/>
    <mergeCell ref="C5:C6"/>
    <mergeCell ref="D5:D6"/>
    <mergeCell ref="A86:F86"/>
  </mergeCells>
  <phoneticPr fontId="7" type="noConversion"/>
  <printOptions horizontalCentered="1"/>
  <pageMargins left="0.56000000000000005" right="0.3" top="0.59055118110236227" bottom="0.98425196850393704" header="0" footer="0"/>
  <pageSetup paperSize="9" scale="5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3.1</vt:lpstr>
      <vt:lpstr>3.2</vt:lpstr>
      <vt:lpstr>3.3</vt:lpstr>
      <vt:lpstr>3.4</vt:lpstr>
      <vt:lpstr>3.5</vt:lpstr>
      <vt:lpstr>'3.1'!Área_de_impresión</vt:lpstr>
      <vt:lpstr>'3.2'!Área_de_impresión</vt:lpstr>
      <vt:lpstr>'3.3'!Área_de_impresión</vt:lpstr>
      <vt:lpstr>'3.4'!Área_de_impresión</vt:lpstr>
      <vt:lpstr>'3.5'!Área_de_impresión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Joshua</cp:lastModifiedBy>
  <cp:lastPrinted>2021-01-20T09:24:04Z</cp:lastPrinted>
  <dcterms:created xsi:type="dcterms:W3CDTF">2003-08-01T08:47:09Z</dcterms:created>
  <dcterms:modified xsi:type="dcterms:W3CDTF">2022-01-24T17:35:37Z</dcterms:modified>
</cp:coreProperties>
</file>